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a_delovni_zvezek"/>
  <mc:AlternateContent xmlns:mc="http://schemas.openxmlformats.org/markup-compatibility/2006">
    <mc:Choice Requires="x15">
      <x15ac:absPath xmlns:x15ac="http://schemas.microsoft.com/office/spreadsheetml/2010/11/ac" url="I:\Users\Grupe\Razvoj\ORP Osrednje Celjsko\21A_OČKOV MOC Štore Vojnik_jn izvedba\3_Razpisna dokumentacija - za objavo\14_Popravek\"/>
    </mc:Choice>
  </mc:AlternateContent>
  <xr:revisionPtr revIDLastSave="0" documentId="8_{6341F17D-B8B8-4342-958D-055D2B4408CF}" xr6:coauthVersionLast="45" xr6:coauthVersionMax="45" xr10:uidLastSave="{00000000-0000-0000-0000-000000000000}"/>
  <bookViews>
    <workbookView xWindow="-120" yWindow="-120" windowWidth="29040" windowHeight="15840" tabRatio="908" firstSheet="2" activeTab="9" xr2:uid="{00000000-000D-0000-FFFF-FFFF00000000}"/>
  </bookViews>
  <sheets>
    <sheet name="REKAPITULACIJA" sheetId="35" r:id="rId1"/>
    <sheet name="KANAL-Pot na Dobrotin" sheetId="64" r:id="rId2"/>
    <sheet name="KANAL-Cesta Talcev - 1" sheetId="52" r:id="rId3"/>
    <sheet name="KANAL-Cesta Talcev - 2" sheetId="53" r:id="rId4"/>
    <sheet name="KANAL-Cesta Talcev - 2.1" sheetId="54" r:id="rId5"/>
    <sheet name="KANAL-Cesta Talcev - 2.2" sheetId="55" r:id="rId6"/>
    <sheet name="KANAL-Cesta Talcev - 3" sheetId="56" r:id="rId7"/>
    <sheet name="KANAL-Cesta Talcev - 4" sheetId="57" r:id="rId8"/>
    <sheet name="KANAL-Arclin - 1" sheetId="58" r:id="rId9"/>
    <sheet name="KANAL-Arclin - 3" sheetId="60" r:id="rId10"/>
    <sheet name="KANAL-Arclin - 3.1" sheetId="62" r:id="rId11"/>
  </sheets>
  <definedNames>
    <definedName name="_xlnm.Print_Area" localSheetId="8">#N/A</definedName>
    <definedName name="_xlnm.Print_Area" localSheetId="9">#N/A</definedName>
    <definedName name="_xlnm.Print_Area" localSheetId="10">#N/A</definedName>
    <definedName name="_xlnm.Print_Area" localSheetId="2">#N/A</definedName>
    <definedName name="_xlnm.Print_Area" localSheetId="3">#N/A</definedName>
    <definedName name="_xlnm.Print_Area" localSheetId="4">#N/A</definedName>
    <definedName name="_xlnm.Print_Area" localSheetId="5">#N/A</definedName>
    <definedName name="_xlnm.Print_Area" localSheetId="6">#N/A</definedName>
    <definedName name="_xlnm.Print_Area" localSheetId="7">#N/A</definedName>
    <definedName name="_xlnm.Print_Area" localSheetId="1">#N/A</definedName>
    <definedName name="_xlnm.Print_Area" localSheetId="0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7" i="62" l="1"/>
  <c r="F157" i="60"/>
  <c r="F154" i="58"/>
  <c r="F153" i="57"/>
  <c r="F155" i="57" s="1"/>
  <c r="F170" i="57" s="1"/>
  <c r="F173" i="57" s="1"/>
  <c r="F153" i="56"/>
  <c r="F155" i="55"/>
  <c r="F157" i="55" s="1"/>
  <c r="F172" i="55" s="1"/>
  <c r="F175" i="55" s="1"/>
  <c r="F154" i="54"/>
  <c r="F155" i="53"/>
  <c r="F155" i="52"/>
  <c r="F155" i="64"/>
  <c r="F157" i="64" s="1"/>
  <c r="F174" i="64" s="1"/>
  <c r="F177" i="64" s="1"/>
  <c r="D10" i="35" s="1"/>
  <c r="F13" i="64"/>
  <c r="F152" i="64"/>
  <c r="F150" i="64"/>
  <c r="F146" i="64"/>
  <c r="F144" i="64"/>
  <c r="F148" i="64"/>
  <c r="F142" i="64"/>
  <c r="F140" i="64"/>
  <c r="F138" i="64"/>
  <c r="F136" i="64"/>
  <c r="F126" i="64"/>
  <c r="F124" i="64"/>
  <c r="F122" i="64"/>
  <c r="F120" i="64"/>
  <c r="F118" i="64"/>
  <c r="F116" i="64"/>
  <c r="F114" i="64"/>
  <c r="F112" i="64"/>
  <c r="F110" i="64"/>
  <c r="F108" i="64"/>
  <c r="F106" i="64"/>
  <c r="F104" i="64"/>
  <c r="F91" i="64"/>
  <c r="F89" i="64"/>
  <c r="F87" i="64"/>
  <c r="F85" i="64"/>
  <c r="F83" i="64"/>
  <c r="F81" i="64"/>
  <c r="F78" i="64"/>
  <c r="F75" i="64"/>
  <c r="F72" i="64"/>
  <c r="F61" i="64"/>
  <c r="F59" i="64"/>
  <c r="F57" i="64"/>
  <c r="F55" i="64"/>
  <c r="F53" i="64"/>
  <c r="F51" i="64"/>
  <c r="F49" i="64"/>
  <c r="F47" i="64"/>
  <c r="F46" i="64"/>
  <c r="F43" i="64"/>
  <c r="F42" i="64"/>
  <c r="F37" i="64"/>
  <c r="F27" i="64"/>
  <c r="F25" i="64"/>
  <c r="F22" i="64"/>
  <c r="F20" i="64"/>
  <c r="F18" i="64"/>
  <c r="F16" i="64"/>
  <c r="F14" i="64"/>
  <c r="F144" i="62"/>
  <c r="F112" i="62"/>
  <c r="F114" i="62"/>
  <c r="F116" i="62"/>
  <c r="F110" i="62"/>
  <c r="F91" i="62"/>
  <c r="F89" i="62"/>
  <c r="F126" i="60"/>
  <c r="F144" i="60"/>
  <c r="F112" i="60"/>
  <c r="F114" i="60"/>
  <c r="F116" i="60"/>
  <c r="F110" i="60"/>
  <c r="F91" i="60"/>
  <c r="F89" i="60"/>
  <c r="F141" i="58"/>
  <c r="F109" i="58"/>
  <c r="F111" i="58"/>
  <c r="F107" i="58"/>
  <c r="F113" i="58"/>
  <c r="F88" i="58"/>
  <c r="F86" i="58"/>
  <c r="F140" i="57"/>
  <c r="F112" i="57"/>
  <c r="F110" i="57"/>
  <c r="F108" i="57"/>
  <c r="F106" i="57"/>
  <c r="F87" i="57"/>
  <c r="F85" i="57"/>
  <c r="F148" i="56"/>
  <c r="F140" i="56"/>
  <c r="F112" i="56"/>
  <c r="F110" i="56"/>
  <c r="F126" i="56"/>
  <c r="F108" i="56"/>
  <c r="F106" i="56"/>
  <c r="F88" i="56"/>
  <c r="F86" i="56"/>
  <c r="F150" i="55"/>
  <c r="F142" i="55"/>
  <c r="F110" i="55"/>
  <c r="F112" i="55"/>
  <c r="F114" i="55"/>
  <c r="F108" i="55"/>
  <c r="F89" i="55"/>
  <c r="F87" i="55"/>
  <c r="F141" i="54"/>
  <c r="F113" i="54"/>
  <c r="F111" i="54"/>
  <c r="F109" i="54"/>
  <c r="F107" i="54"/>
  <c r="F88" i="54"/>
  <c r="F86" i="54"/>
  <c r="F150" i="53"/>
  <c r="F142" i="53"/>
  <c r="F112" i="53"/>
  <c r="F114" i="53"/>
  <c r="F110" i="53"/>
  <c r="F108" i="53"/>
  <c r="F89" i="53"/>
  <c r="F87" i="53"/>
  <c r="F142" i="52"/>
  <c r="F114" i="52"/>
  <c r="F112" i="52"/>
  <c r="F110" i="52"/>
  <c r="F108" i="52"/>
  <c r="F89" i="52"/>
  <c r="F87" i="52"/>
  <c r="F154" i="62"/>
  <c r="F152" i="62"/>
  <c r="F148" i="62"/>
  <c r="D146" i="62"/>
  <c r="D150" i="62"/>
  <c r="F150" i="62"/>
  <c r="F142" i="62"/>
  <c r="F140" i="62"/>
  <c r="F138" i="62"/>
  <c r="F159" i="62"/>
  <c r="F174" i="62" s="1"/>
  <c r="F177" i="62" s="1"/>
  <c r="F128" i="62"/>
  <c r="F126" i="62"/>
  <c r="D124" i="62"/>
  <c r="F124" i="62"/>
  <c r="D122" i="62"/>
  <c r="F122" i="62"/>
  <c r="F120" i="62"/>
  <c r="F118" i="62"/>
  <c r="F108" i="62"/>
  <c r="F106" i="62"/>
  <c r="F93" i="62"/>
  <c r="F87" i="62"/>
  <c r="F85" i="62"/>
  <c r="F83" i="62"/>
  <c r="F80" i="62"/>
  <c r="D77" i="62"/>
  <c r="F77" i="62"/>
  <c r="F74" i="62"/>
  <c r="F95" i="62"/>
  <c r="F63" i="62"/>
  <c r="F61" i="62"/>
  <c r="F59" i="62"/>
  <c r="F57" i="62"/>
  <c r="D55" i="62"/>
  <c r="F55" i="62"/>
  <c r="F53" i="62"/>
  <c r="F51" i="62"/>
  <c r="F49" i="62"/>
  <c r="F47" i="62"/>
  <c r="F46" i="62"/>
  <c r="F43" i="62"/>
  <c r="F42" i="62"/>
  <c r="F37" i="62"/>
  <c r="F27" i="62"/>
  <c r="F25" i="62"/>
  <c r="F22" i="62"/>
  <c r="F20" i="62"/>
  <c r="D18" i="62"/>
  <c r="F18" i="62"/>
  <c r="F16" i="62"/>
  <c r="D14" i="62"/>
  <c r="F14" i="62"/>
  <c r="F29" i="62"/>
  <c r="F13" i="62"/>
  <c r="D77" i="60"/>
  <c r="F77" i="60"/>
  <c r="F63" i="60"/>
  <c r="F154" i="60"/>
  <c r="F152" i="60"/>
  <c r="F148" i="60"/>
  <c r="D146" i="60"/>
  <c r="D150" i="60"/>
  <c r="F150" i="60"/>
  <c r="F142" i="60"/>
  <c r="F140" i="60"/>
  <c r="F138" i="60"/>
  <c r="F159" i="60"/>
  <c r="F174" i="60" s="1"/>
  <c r="F128" i="60"/>
  <c r="D124" i="60"/>
  <c r="F124" i="60"/>
  <c r="D122" i="60"/>
  <c r="F122" i="60"/>
  <c r="F120" i="60"/>
  <c r="F118" i="60"/>
  <c r="F108" i="60"/>
  <c r="F106" i="60"/>
  <c r="F93" i="60"/>
  <c r="F87" i="60"/>
  <c r="F85" i="60"/>
  <c r="F83" i="60"/>
  <c r="F95" i="60"/>
  <c r="F97" i="60" s="1"/>
  <c r="F170" i="60" s="1"/>
  <c r="F80" i="60"/>
  <c r="F74" i="60"/>
  <c r="F61" i="60"/>
  <c r="F59" i="60"/>
  <c r="F57" i="60"/>
  <c r="D55" i="60"/>
  <c r="F55" i="60"/>
  <c r="F53" i="60"/>
  <c r="F51" i="60"/>
  <c r="F49" i="60"/>
  <c r="F47" i="60"/>
  <c r="F46" i="60"/>
  <c r="F43" i="60"/>
  <c r="F42" i="60"/>
  <c r="F37" i="60"/>
  <c r="F27" i="60"/>
  <c r="F25" i="60"/>
  <c r="F22" i="60"/>
  <c r="F20" i="60"/>
  <c r="D18" i="60"/>
  <c r="F18" i="60"/>
  <c r="F29" i="60"/>
  <c r="F16" i="60"/>
  <c r="D14" i="60"/>
  <c r="F14" i="60"/>
  <c r="F13" i="60"/>
  <c r="F151" i="58"/>
  <c r="F149" i="58"/>
  <c r="F145" i="58"/>
  <c r="D143" i="58"/>
  <c r="D147" i="58"/>
  <c r="F147" i="58"/>
  <c r="F139" i="58"/>
  <c r="F137" i="58"/>
  <c r="F135" i="58"/>
  <c r="F156" i="58"/>
  <c r="F171" i="58" s="1"/>
  <c r="F174" i="58" s="1"/>
  <c r="F125" i="58"/>
  <c r="F123" i="58"/>
  <c r="D121" i="58"/>
  <c r="F121" i="58"/>
  <c r="F119" i="58"/>
  <c r="F117" i="58"/>
  <c r="F115" i="58"/>
  <c r="F105" i="58"/>
  <c r="F103" i="58"/>
  <c r="F90" i="58"/>
  <c r="F84" i="58"/>
  <c r="F82" i="58"/>
  <c r="F80" i="58"/>
  <c r="F77" i="58"/>
  <c r="F74" i="58"/>
  <c r="F71" i="58"/>
  <c r="F60" i="58"/>
  <c r="F58" i="58"/>
  <c r="F56" i="58"/>
  <c r="D54" i="58"/>
  <c r="F54" i="58"/>
  <c r="F52" i="58"/>
  <c r="F50" i="58"/>
  <c r="F48" i="58"/>
  <c r="F46" i="58"/>
  <c r="F45" i="58"/>
  <c r="F42" i="58"/>
  <c r="F41" i="58"/>
  <c r="F36" i="58"/>
  <c r="F26" i="58"/>
  <c r="D24" i="58"/>
  <c r="F24" i="58"/>
  <c r="F21" i="58"/>
  <c r="F19" i="58"/>
  <c r="D17" i="58"/>
  <c r="F17" i="58"/>
  <c r="F15" i="58"/>
  <c r="F13" i="58"/>
  <c r="F12" i="58"/>
  <c r="F150" i="57"/>
  <c r="F148" i="57"/>
  <c r="F144" i="57"/>
  <c r="D142" i="57"/>
  <c r="D146" i="57"/>
  <c r="F146" i="57"/>
  <c r="F142" i="57"/>
  <c r="F138" i="57"/>
  <c r="F136" i="57"/>
  <c r="F134" i="57"/>
  <c r="F124" i="57"/>
  <c r="F122" i="57"/>
  <c r="D120" i="57"/>
  <c r="F120" i="57"/>
  <c r="D118" i="57"/>
  <c r="F118" i="57"/>
  <c r="F116" i="57"/>
  <c r="F114" i="57"/>
  <c r="F104" i="57"/>
  <c r="F102" i="57"/>
  <c r="F126" i="57"/>
  <c r="F89" i="57"/>
  <c r="F83" i="57"/>
  <c r="F81" i="57"/>
  <c r="F79" i="57"/>
  <c r="F76" i="57"/>
  <c r="F73" i="57"/>
  <c r="F70" i="57"/>
  <c r="F60" i="57"/>
  <c r="F58" i="57"/>
  <c r="F56" i="57"/>
  <c r="D54" i="57"/>
  <c r="F54" i="57"/>
  <c r="F52" i="57"/>
  <c r="F50" i="57"/>
  <c r="F48" i="57"/>
  <c r="F46" i="57"/>
  <c r="F45" i="57"/>
  <c r="F42" i="57"/>
  <c r="F41" i="57"/>
  <c r="F36" i="57"/>
  <c r="F27" i="57"/>
  <c r="D25" i="57"/>
  <c r="F25" i="57"/>
  <c r="F22" i="57"/>
  <c r="F20" i="57"/>
  <c r="D18" i="57"/>
  <c r="F18" i="57"/>
  <c r="F16" i="57"/>
  <c r="D14" i="57"/>
  <c r="F14" i="57"/>
  <c r="F13" i="57"/>
  <c r="F150" i="56"/>
  <c r="F144" i="56"/>
  <c r="D142" i="56"/>
  <c r="D146" i="56"/>
  <c r="F146" i="56"/>
  <c r="F138" i="56"/>
  <c r="F136" i="56"/>
  <c r="F155" i="56"/>
  <c r="F170" i="56" s="1"/>
  <c r="F173" i="56" s="1"/>
  <c r="F134" i="56"/>
  <c r="F124" i="56"/>
  <c r="F122" i="56"/>
  <c r="D120" i="56"/>
  <c r="F120" i="56"/>
  <c r="D118" i="56"/>
  <c r="F118" i="56"/>
  <c r="F116" i="56"/>
  <c r="F114" i="56"/>
  <c r="F104" i="56"/>
  <c r="F102" i="56"/>
  <c r="F90" i="56"/>
  <c r="F84" i="56"/>
  <c r="F82" i="56"/>
  <c r="F80" i="56"/>
  <c r="F77" i="56"/>
  <c r="F74" i="56"/>
  <c r="F71" i="56"/>
  <c r="F60" i="56"/>
  <c r="F58" i="56"/>
  <c r="F56" i="56"/>
  <c r="D54" i="56"/>
  <c r="F54" i="56"/>
  <c r="F52" i="56"/>
  <c r="F50" i="56"/>
  <c r="F48" i="56"/>
  <c r="F46" i="56"/>
  <c r="F45" i="56"/>
  <c r="F42" i="56"/>
  <c r="F41" i="56"/>
  <c r="F36" i="56"/>
  <c r="F26" i="56"/>
  <c r="D24" i="56"/>
  <c r="F24" i="56"/>
  <c r="F21" i="56"/>
  <c r="F19" i="56"/>
  <c r="D17" i="56"/>
  <c r="F17" i="56"/>
  <c r="F15" i="56"/>
  <c r="D13" i="56"/>
  <c r="F13" i="56"/>
  <c r="F12" i="56"/>
  <c r="F152" i="55"/>
  <c r="F146" i="55"/>
  <c r="D144" i="55"/>
  <c r="F140" i="55"/>
  <c r="F138" i="55"/>
  <c r="F136" i="55"/>
  <c r="F126" i="55"/>
  <c r="F124" i="55"/>
  <c r="D122" i="55"/>
  <c r="F122" i="55"/>
  <c r="D120" i="55"/>
  <c r="F120" i="55"/>
  <c r="F118" i="55"/>
  <c r="F116" i="55"/>
  <c r="F106" i="55"/>
  <c r="F104" i="55"/>
  <c r="F128" i="55"/>
  <c r="F92" i="55"/>
  <c r="F85" i="55"/>
  <c r="F83" i="55"/>
  <c r="F81" i="55"/>
  <c r="F78" i="55"/>
  <c r="F75" i="55"/>
  <c r="F72" i="55"/>
  <c r="F61" i="55"/>
  <c r="F59" i="55"/>
  <c r="F57" i="55"/>
  <c r="D55" i="55"/>
  <c r="F55" i="55"/>
  <c r="F53" i="55"/>
  <c r="F51" i="55"/>
  <c r="F49" i="55"/>
  <c r="F47" i="55"/>
  <c r="F46" i="55"/>
  <c r="F63" i="55"/>
  <c r="F43" i="55"/>
  <c r="F42" i="55"/>
  <c r="F37" i="55"/>
  <c r="F27" i="55"/>
  <c r="D25" i="55"/>
  <c r="F25" i="55"/>
  <c r="F22" i="55"/>
  <c r="F20" i="55"/>
  <c r="D18" i="55"/>
  <c r="F18" i="55"/>
  <c r="F16" i="55"/>
  <c r="D14" i="55"/>
  <c r="F14" i="55"/>
  <c r="F13" i="55"/>
  <c r="F151" i="54"/>
  <c r="F149" i="54"/>
  <c r="F145" i="54"/>
  <c r="F156" i="54"/>
  <c r="F171" i="54" s="1"/>
  <c r="F174" i="54" s="1"/>
  <c r="D143" i="54"/>
  <c r="F143" i="54"/>
  <c r="D147" i="54"/>
  <c r="F147" i="54"/>
  <c r="F139" i="54"/>
  <c r="F137" i="54"/>
  <c r="F135" i="54"/>
  <c r="F125" i="54"/>
  <c r="F123" i="54"/>
  <c r="D121" i="54"/>
  <c r="F121" i="54"/>
  <c r="D119" i="54"/>
  <c r="F119" i="54"/>
  <c r="F117" i="54"/>
  <c r="F115" i="54"/>
  <c r="F105" i="54"/>
  <c r="F103" i="54"/>
  <c r="F90" i="54"/>
  <c r="F84" i="54"/>
  <c r="F82" i="54"/>
  <c r="F80" i="54"/>
  <c r="F77" i="54"/>
  <c r="F74" i="54"/>
  <c r="F71" i="54"/>
  <c r="F60" i="54"/>
  <c r="F58" i="54"/>
  <c r="F56" i="54"/>
  <c r="D54" i="54"/>
  <c r="F54" i="54"/>
  <c r="F52" i="54"/>
  <c r="F50" i="54"/>
  <c r="F48" i="54"/>
  <c r="F46" i="54"/>
  <c r="F45" i="54"/>
  <c r="F42" i="54"/>
  <c r="F41" i="54"/>
  <c r="F36" i="54"/>
  <c r="F27" i="54"/>
  <c r="D25" i="54"/>
  <c r="F25" i="54"/>
  <c r="F22" i="54"/>
  <c r="F20" i="54"/>
  <c r="D18" i="54"/>
  <c r="F18" i="54"/>
  <c r="F16" i="54"/>
  <c r="D14" i="54"/>
  <c r="F14" i="54"/>
  <c r="F13" i="54"/>
  <c r="F152" i="53"/>
  <c r="F146" i="53"/>
  <c r="D144" i="53"/>
  <c r="D148" i="53"/>
  <c r="F148" i="53"/>
  <c r="F140" i="53"/>
  <c r="F138" i="53"/>
  <c r="F136" i="53"/>
  <c r="F126" i="53"/>
  <c r="F124" i="53"/>
  <c r="D122" i="53"/>
  <c r="F122" i="53"/>
  <c r="D120" i="53"/>
  <c r="F120" i="53"/>
  <c r="F118" i="53"/>
  <c r="F116" i="53"/>
  <c r="F106" i="53"/>
  <c r="F104" i="53"/>
  <c r="D91" i="53"/>
  <c r="F91" i="53"/>
  <c r="F85" i="53"/>
  <c r="F83" i="53"/>
  <c r="F81" i="53"/>
  <c r="F78" i="53"/>
  <c r="F75" i="53"/>
  <c r="F72" i="53"/>
  <c r="F61" i="53"/>
  <c r="F59" i="53"/>
  <c r="F57" i="53"/>
  <c r="D55" i="53"/>
  <c r="F55" i="53"/>
  <c r="F53" i="53"/>
  <c r="F51" i="53"/>
  <c r="F49" i="53"/>
  <c r="F47" i="53"/>
  <c r="F46" i="53"/>
  <c r="F43" i="53"/>
  <c r="F42" i="53"/>
  <c r="F37" i="53"/>
  <c r="F27" i="53"/>
  <c r="D25" i="53"/>
  <c r="F25" i="53"/>
  <c r="F22" i="53"/>
  <c r="F20" i="53"/>
  <c r="D18" i="53"/>
  <c r="F18" i="53"/>
  <c r="F16" i="53"/>
  <c r="D14" i="53"/>
  <c r="F14" i="53"/>
  <c r="F13" i="53"/>
  <c r="D122" i="52"/>
  <c r="F122" i="52"/>
  <c r="D120" i="52"/>
  <c r="F120" i="52"/>
  <c r="D14" i="52"/>
  <c r="F14" i="52"/>
  <c r="F152" i="52"/>
  <c r="F150" i="52"/>
  <c r="F146" i="52"/>
  <c r="D144" i="52"/>
  <c r="F140" i="52"/>
  <c r="F138" i="52"/>
  <c r="F136" i="52"/>
  <c r="F126" i="52"/>
  <c r="F124" i="52"/>
  <c r="F118" i="52"/>
  <c r="F116" i="52"/>
  <c r="F106" i="52"/>
  <c r="D104" i="52"/>
  <c r="F104" i="52"/>
  <c r="D91" i="52"/>
  <c r="F91" i="52"/>
  <c r="F85" i="52"/>
  <c r="F83" i="52"/>
  <c r="F81" i="52"/>
  <c r="F78" i="52"/>
  <c r="F75" i="52"/>
  <c r="F72" i="52"/>
  <c r="F61" i="52"/>
  <c r="F59" i="52"/>
  <c r="F57" i="52"/>
  <c r="D55" i="52"/>
  <c r="F55" i="52"/>
  <c r="F53" i="52"/>
  <c r="F51" i="52"/>
  <c r="F49" i="52"/>
  <c r="F47" i="52"/>
  <c r="F46" i="52"/>
  <c r="F43" i="52"/>
  <c r="F42" i="52"/>
  <c r="F37" i="52"/>
  <c r="F63" i="52"/>
  <c r="F27" i="52"/>
  <c r="D25" i="52"/>
  <c r="F25" i="52"/>
  <c r="F22" i="52"/>
  <c r="F20" i="52"/>
  <c r="D18" i="52"/>
  <c r="F18" i="52"/>
  <c r="F16" i="52"/>
  <c r="F13" i="52"/>
  <c r="F146" i="60"/>
  <c r="F144" i="53"/>
  <c r="F146" i="62"/>
  <c r="F142" i="56"/>
  <c r="F62" i="58"/>
  <c r="F143" i="58"/>
  <c r="F65" i="55"/>
  <c r="F166" i="55"/>
  <c r="F92" i="54"/>
  <c r="F65" i="52"/>
  <c r="F166" i="52"/>
  <c r="F130" i="52"/>
  <c r="F170" i="52"/>
  <c r="F31" i="60"/>
  <c r="F166" i="60"/>
  <c r="F29" i="53"/>
  <c r="F31" i="53"/>
  <c r="F164" i="53"/>
  <c r="F129" i="54"/>
  <c r="F169" i="54"/>
  <c r="F127" i="54"/>
  <c r="F130" i="62"/>
  <c r="F128" i="52"/>
  <c r="F65" i="62"/>
  <c r="F67" i="62"/>
  <c r="F168" i="62"/>
  <c r="F144" i="52"/>
  <c r="D148" i="52"/>
  <c r="F148" i="52"/>
  <c r="F29" i="52"/>
  <c r="F31" i="52"/>
  <c r="F164" i="52"/>
  <c r="F93" i="53"/>
  <c r="F95" i="53"/>
  <c r="F168" i="53"/>
  <c r="F62" i="54"/>
  <c r="F64" i="54"/>
  <c r="F165" i="54"/>
  <c r="F94" i="54"/>
  <c r="F167" i="54"/>
  <c r="F94" i="55"/>
  <c r="F96" i="55"/>
  <c r="F168" i="55"/>
  <c r="F28" i="56"/>
  <c r="F62" i="56"/>
  <c r="F64" i="56"/>
  <c r="F164" i="56"/>
  <c r="F92" i="56"/>
  <c r="F94" i="56"/>
  <c r="F166" i="56"/>
  <c r="F31" i="57"/>
  <c r="F162" i="57"/>
  <c r="F29" i="57"/>
  <c r="F65" i="60"/>
  <c r="F67" i="60" s="1"/>
  <c r="F168" i="60" s="1"/>
  <c r="F97" i="62"/>
  <c r="F170" i="62"/>
  <c r="F63" i="64"/>
  <c r="F157" i="52"/>
  <c r="F172" i="52" s="1"/>
  <c r="F175" i="52" s="1"/>
  <c r="F128" i="53"/>
  <c r="F130" i="53"/>
  <c r="F170" i="53"/>
  <c r="F157" i="53"/>
  <c r="F172" i="53" s="1"/>
  <c r="F175" i="53" s="1"/>
  <c r="F144" i="55"/>
  <c r="D148" i="55"/>
  <c r="F148" i="55"/>
  <c r="F30" i="56"/>
  <c r="F162" i="56"/>
  <c r="F128" i="56"/>
  <c r="F168" i="56"/>
  <c r="F65" i="64"/>
  <c r="F168" i="64"/>
  <c r="F93" i="64"/>
  <c r="F95" i="64"/>
  <c r="F170" i="64"/>
  <c r="F128" i="64"/>
  <c r="F130" i="64"/>
  <c r="F172" i="64"/>
  <c r="F31" i="54"/>
  <c r="F163" i="54"/>
  <c r="F130" i="55"/>
  <c r="F170" i="55"/>
  <c r="F63" i="53"/>
  <c r="F65" i="53"/>
  <c r="F166" i="53"/>
  <c r="F29" i="54"/>
  <c r="F29" i="55"/>
  <c r="F31" i="55"/>
  <c r="F164" i="55"/>
  <c r="F62" i="57"/>
  <c r="F64" i="57"/>
  <c r="F164" i="57"/>
  <c r="F91" i="57"/>
  <c r="F93" i="57"/>
  <c r="F166" i="57"/>
  <c r="F30" i="58"/>
  <c r="F163" i="58"/>
  <c r="F28" i="58"/>
  <c r="F64" i="58"/>
  <c r="F165" i="58"/>
  <c r="F127" i="58"/>
  <c r="F129" i="58"/>
  <c r="F169" i="58"/>
  <c r="F31" i="62"/>
  <c r="F166" i="62"/>
  <c r="F132" i="62"/>
  <c r="F172" i="62"/>
  <c r="F31" i="64"/>
  <c r="F166" i="64"/>
  <c r="F29" i="64"/>
  <c r="F93" i="52"/>
  <c r="F95" i="52"/>
  <c r="F168" i="52"/>
  <c r="F128" i="57"/>
  <c r="F168" i="57"/>
  <c r="F92" i="58"/>
  <c r="F94" i="58"/>
  <c r="F167" i="58"/>
  <c r="F130" i="60" l="1"/>
  <c r="F132" i="60" s="1"/>
  <c r="F172" i="60" s="1"/>
  <c r="F177" i="60" s="1"/>
  <c r="F179" i="62"/>
  <c r="D28" i="35"/>
  <c r="F181" i="62"/>
  <c r="F176" i="58"/>
  <c r="D24" i="35"/>
  <c r="F178" i="58"/>
  <c r="F175" i="57"/>
  <c r="F177" i="57" s="1"/>
  <c r="D22" i="35"/>
  <c r="F175" i="56"/>
  <c r="F177" i="56" s="1"/>
  <c r="D20" i="35"/>
  <c r="F177" i="55"/>
  <c r="F179" i="55" s="1"/>
  <c r="D18" i="35"/>
  <c r="D16" i="35"/>
  <c r="F176" i="54"/>
  <c r="F178" i="54" s="1"/>
  <c r="D14" i="35"/>
  <c r="F177" i="53"/>
  <c r="F179" i="53"/>
  <c r="D12" i="35"/>
  <c r="F177" i="52"/>
  <c r="F179" i="52" s="1"/>
  <c r="F179" i="64"/>
  <c r="F181" i="64" s="1"/>
  <c r="D26" i="35" l="1"/>
  <c r="D31" i="35" s="1"/>
  <c r="D33" i="35" s="1"/>
  <c r="D35" i="35" s="1"/>
  <c r="F179" i="60"/>
  <c r="F181" i="60" s="1"/>
</calcChain>
</file>

<file path=xl/sharedStrings.xml><?xml version="1.0" encoding="utf-8"?>
<sst xmlns="http://schemas.openxmlformats.org/spreadsheetml/2006/main" count="2284" uniqueCount="179">
  <si>
    <t>1</t>
  </si>
  <si>
    <t>Izdelava, postavitev in demontaža 
gradbenih profilov</t>
  </si>
  <si>
    <t>m</t>
  </si>
  <si>
    <t>kos</t>
  </si>
  <si>
    <t>2</t>
  </si>
  <si>
    <t>3</t>
  </si>
  <si>
    <t>m3</t>
  </si>
  <si>
    <t>m2</t>
  </si>
  <si>
    <t>4</t>
  </si>
  <si>
    <t>5</t>
  </si>
  <si>
    <t>m'</t>
  </si>
  <si>
    <t>6</t>
  </si>
  <si>
    <t>7</t>
  </si>
  <si>
    <t>8</t>
  </si>
  <si>
    <t>9</t>
  </si>
  <si>
    <t xml:space="preserve">Ročno planiranje dna gradbene jame </t>
  </si>
  <si>
    <t>Projektantski nadzor</t>
  </si>
  <si>
    <t>ur</t>
  </si>
  <si>
    <t>10</t>
  </si>
  <si>
    <t>11</t>
  </si>
  <si>
    <t>12</t>
  </si>
  <si>
    <t>Projektiranje in svetovanje</t>
  </si>
  <si>
    <t>1.1</t>
  </si>
  <si>
    <t>1.2</t>
  </si>
  <si>
    <t>1.3</t>
  </si>
  <si>
    <t>1.4</t>
  </si>
  <si>
    <t xml:space="preserve">priprava gradbišča </t>
  </si>
  <si>
    <t>m1</t>
  </si>
  <si>
    <t>vzpostavitev v prvotno stanje</t>
  </si>
  <si>
    <t>Dobava in polaganje opozorilnega traku "KANALIZACIJA" 30 cm nad temenom kanala</t>
  </si>
  <si>
    <t>Snemanje kanala s kamero (upravljavec javne kanalizacije)</t>
  </si>
  <si>
    <t>Preizkus vodotesnosti revizijskih jaškov</t>
  </si>
  <si>
    <t xml:space="preserve">Preizkus vodotesnosti kanala  </t>
  </si>
  <si>
    <t>št.</t>
  </si>
  <si>
    <t>opis dela</t>
  </si>
  <si>
    <t>mer.
en.</t>
  </si>
  <si>
    <t>količina</t>
  </si>
  <si>
    <t>cena za
enoto (€)</t>
  </si>
  <si>
    <t>skupaj (€)</t>
  </si>
  <si>
    <t>skupaj preddela</t>
  </si>
  <si>
    <t>€</t>
  </si>
  <si>
    <t xml:space="preserve">Odriv humusa v debelini 20 cm na gradbiščno deponijo za kasnejšo uporabo. </t>
  </si>
  <si>
    <t>2a</t>
  </si>
  <si>
    <t>2b</t>
  </si>
  <si>
    <t>skupaj zemeljska dela</t>
  </si>
  <si>
    <t xml:space="preserve">SKUPAJ VREDNOST DEL </t>
  </si>
  <si>
    <t xml:space="preserve">Pridobitev dovoljenja za delno cestno zaporo,z ureditvijo prometnega režima v času gradnje in z obvestili, zavarovanjem gradbene jame in gradbišča ter postavitev prometne signalizacije. </t>
  </si>
  <si>
    <t>Naprava proviziranih dostopov do objektov preko izkopanih jarkov za pešce iz plohov debeline 5cm z ograjo</t>
  </si>
  <si>
    <t>Po končanih delih je potrebno prometno signalizacijo odstraniti in prometni režim vspostaviti v prvotno stanje. Dolžina gradbišča je enaka dolžini kanala.</t>
  </si>
  <si>
    <t>Izkop jarka v terenu III.-IV. kategorije, širine dna do 2 m, z nakladanjem in odvozom izkopanega materiala na stalno deponijo  z upoštevanjem stroškov deponije in plačilom taks za deponiranje.</t>
  </si>
  <si>
    <t>2% vseh del</t>
  </si>
  <si>
    <t>skupaj ostala in zaključna dela</t>
  </si>
  <si>
    <t>globina 0 - 2 m - III ktg</t>
  </si>
  <si>
    <t>globina 2 - 4 m - IIII ktg</t>
  </si>
  <si>
    <t>ocena</t>
  </si>
  <si>
    <t>skupaj cestarska dela</t>
  </si>
  <si>
    <t>KANALIZACIJSKA DELA</t>
  </si>
  <si>
    <t>PREDDELA</t>
  </si>
  <si>
    <t>ZEMELJSKA DELA</t>
  </si>
  <si>
    <t>CESTARSKA DELA</t>
  </si>
  <si>
    <t>skupaj kanalizacijska dela</t>
  </si>
  <si>
    <t>ZAKLJUČNA in OSTALA DELA</t>
  </si>
  <si>
    <t>skupaj  zaključna in ostala dela</t>
  </si>
  <si>
    <t/>
  </si>
  <si>
    <t>Po končanih delih je potrebno ponovna vzpostavitev porušenih mejnikov in gedetskih točk. Ocena</t>
  </si>
  <si>
    <t>1.0</t>
  </si>
  <si>
    <t>Opaženje gradbene jame z dvostranskimi montažnimi opaži</t>
  </si>
  <si>
    <t>strojno 90%</t>
  </si>
  <si>
    <t>ročno 10%</t>
  </si>
  <si>
    <t>DN 1000/250</t>
  </si>
  <si>
    <t>SKUPNA OCENA STROŠKOV</t>
  </si>
  <si>
    <t>cestarska dela v območju  kanalizacije</t>
  </si>
  <si>
    <t>SN-8  DN 250.</t>
  </si>
  <si>
    <t>DDV  22%</t>
  </si>
  <si>
    <t>cestarska dela - skupaj</t>
  </si>
  <si>
    <t>skupaj polaganje kanalizacije</t>
  </si>
  <si>
    <t>Izdelava nosilne plasti bituminizirane zmesi AC 22 base B 50/70 A4 v debelini 6cm. Izvedba po zahtevi upravljalca ceste.</t>
  </si>
  <si>
    <t>4.3</t>
  </si>
  <si>
    <t>4.3.1.</t>
  </si>
  <si>
    <t>Izdelava obrabne in zaporne plasti bituminizirane zmesi AC 11 base B 70/100 A4 v debelini 4cm. Izvedba po zahtevi upravljalca ceste.</t>
  </si>
  <si>
    <t>Podvrtavanje z izkopom gr. jame z uvrtavanjem potisnih večplastnih cevi npr. Egeplast DN 250 in vsemi pomožnimi deli od jaška do jaška v projektiranem padcu.</t>
  </si>
  <si>
    <t>SN-12  DN 250.</t>
  </si>
  <si>
    <t>Rezanje asfaltne plasti s talno diamantno žago debeline 6 do 10cm.</t>
  </si>
  <si>
    <t>Porušitev, odstranitev in odvoz asfaltne plasti v debelini 6 do 10cm. Všteto je tudi plačilo za deponiranje.</t>
  </si>
  <si>
    <r>
      <t>Pobrizg podlage pred asfaltiranjem z bitumensko emulzijo 0.4kg/m</t>
    </r>
    <r>
      <rPr>
        <sz val="10"/>
        <rFont val="Calibri"/>
        <family val="2"/>
        <charset val="238"/>
      </rPr>
      <t>²</t>
    </r>
    <r>
      <rPr>
        <sz val="10"/>
        <rFont val="Arial"/>
        <family val="2"/>
      </rPr>
      <t>.</t>
    </r>
  </si>
  <si>
    <t xml:space="preserve">Dodatna nepredvidena dela. Obračun po dejanskih stroških porabe časa in materiala. Ocena stroškov 10% vrednosti del. </t>
  </si>
  <si>
    <t xml:space="preserve">Nabava in dobava drobljenca frakcije 0.02-60 mm in obnova  ustroja  makadamskega cestišča  v deb. 40 cm z utrjevanjem po standardnem postopku po Proctorju do 98% oziroma po navodilih upravljalca ceste. </t>
  </si>
  <si>
    <t>Izdelava obvestilne table na gradbišču, vključno z odstranitvijo.</t>
  </si>
  <si>
    <t>Izvajanje nadzora geologa  na kritičnih odsekih v času gradnje kanalizacije.</t>
  </si>
  <si>
    <t xml:space="preserve">Izvajanje nadzora nad  križanji z ostalimi komunalnimi vodi.  Obračun po dejanskih stroških. </t>
  </si>
  <si>
    <t>Zakoličenje osi kanalizacije z zavarovanjem osi, oznako horizontalnih in vertikalnih lomov, oznako vozlišč, odcepov in zakoličba mesta prevezave na obstoječo kanlizacijo.</t>
  </si>
  <si>
    <t xml:space="preserve">Zakoličba in zaščita križanja obstoječih komunalnih vodov in oznaka križanj s strani predstavnikov prizadetih komunalnih organizacij. (elektrika (NN,SN in VN), plinovod, toplovod, javna razvetljava, telekom, kanalizacija in vodovod)                       </t>
  </si>
  <si>
    <t>Zasipavanje  jarka z izkopanim materialom, skupaj z dovozom materiala iz začasne deponije, s komprimiranjem po standardnem Proktorjevem postopku v slojih po 20 cm.</t>
  </si>
  <si>
    <t>Nakladanje, odvoz in zvračanje odvečnega materiala v stalno deponijo s kamionom  z upoštevanjem priprave, vzdrževanja in končne  ureditve deponije, ter plačilom taks za deponiranje.</t>
  </si>
  <si>
    <t>OCENA VREDNOSTI  -  Aglomeracije VOJNIK</t>
  </si>
  <si>
    <t>Začasno betoniranje in rušenje betona pred asfaltiranjem , z nakladanjem na tovornjake in odvozom v stalno deponijo z upoštevanjem stroškov deponije in plačilom taks za deponiranje. ter stroške uporabnine ceste za vozila težja od 3.5 t.</t>
  </si>
  <si>
    <t xml:space="preserve">Izdelava AB kaskadnega revizijskega jaška s pripadajočim  konusom  in tipskih nastavkov za sušni odtok. </t>
  </si>
  <si>
    <t>Dobava in polaganje cevi iz enoslojnega - debeloslojnega  PP -  SN  12 kN/m 2 -  dolžine 6 m v projektiranih padcih in ravnih odsekih od jaška do jaška v predhodno profilirano peščeno  posteljico. Stiki se tesnijo s spojno integriranimi gumi tesnili</t>
  </si>
  <si>
    <t>Dobava in polaganje cevi iz gladkih  PVC -  SN  8 kN/m 2 -  dolžine 6 m v projektiranih padcih in ravnih odsekih od jaška do jaška v predhodno profilirano peščeno  posteljico. Stiki se tesnijo s spojno integriranimi gumi tesnili</t>
  </si>
  <si>
    <t>Kronsko vrtanje v steno obstoječega RJ  premera DN 250 z vgradnjo integriranega tesnila za pripadajočo kanlizacijsko cev.</t>
  </si>
  <si>
    <t>OPOMBA:   AsfaltIra se celotna širina ceste v  območju polaganja  kanalizacije.</t>
  </si>
  <si>
    <t xml:space="preserve">SKUPNA OCENA VREDNOSTI    </t>
  </si>
  <si>
    <t>KANAL  - Pot na Dobrotin</t>
  </si>
  <si>
    <t>4.3.2.</t>
  </si>
  <si>
    <t>KANAL  - Cesta Talcev  - 2</t>
  </si>
  <si>
    <t>KANAL  - Cesta Talcev  - 1</t>
  </si>
  <si>
    <t>KANAL  - Cesta Talcev  - 2.1</t>
  </si>
  <si>
    <t>KANAL  - Cesta Talcev  - 3</t>
  </si>
  <si>
    <t>KANAL  - Cesta Talcev  - 4</t>
  </si>
  <si>
    <t>KANAL  - Arclin - 1</t>
  </si>
  <si>
    <t>KANAL  - Arclin - 3</t>
  </si>
  <si>
    <t>4.3.3.</t>
  </si>
  <si>
    <t>4.3.4.</t>
  </si>
  <si>
    <t>4.3.5.</t>
  </si>
  <si>
    <t>4.3.6.</t>
  </si>
  <si>
    <t>4.3.7.</t>
  </si>
  <si>
    <t>4.3.8.</t>
  </si>
  <si>
    <t>4.3.9.</t>
  </si>
  <si>
    <t>KANAL  - Cesta Talcev  - 2.2</t>
  </si>
  <si>
    <t>4.3.10.</t>
  </si>
  <si>
    <t xml:space="preserve"> KANAL  - Cesta Talcev - 1</t>
  </si>
  <si>
    <t>SKUPAJ VREDNOST DEL -  KANAL  - Cesta Talcev - 1</t>
  </si>
  <si>
    <t>Strojno planiranje preostalega dela vozišča z dosipom materiala z upoštevanjem planiranja ter uvaljanja podlage pred asfaltiranjem.</t>
  </si>
  <si>
    <t xml:space="preserve"> KANAL  - Cesta Talcev - 2</t>
  </si>
  <si>
    <t>SKUPAJ VREDNOST DEL -  KANAL  - Cesta Talcev - 2</t>
  </si>
  <si>
    <t xml:space="preserve">Odriv humusa v debelini 20 cm na gradbiščno deponijo in  kasnejša ponovna  uporabo - z humusiranje in zatravitev. </t>
  </si>
  <si>
    <t>SKUPAJ VREDNOST DEL -  KANAL  - Cesta Talcev - 2.1</t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</si>
  <si>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141,18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</si>
  <si>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480,32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</si>
  <si>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t xml:space="preserve"> KANAL  - Cesta Talcev - 2.2</t>
  </si>
  <si>
    <t>SKUPAJ VREDNOST DEL -  KANAL  - Cesta Talcev - 2.2</t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</si>
  <si>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55,93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</si>
  <si>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t>SKUPAJ VREDNOST DEL -  KANAL  - Cesta Talcev - 3</t>
  </si>
  <si>
    <t>SKUPAJ VREDNOST DEL -  KANAL  - Cesta Talcev - 4</t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</si>
  <si>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260,78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</si>
  <si>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t xml:space="preserve"> KANAL  - Arclin - 1</t>
  </si>
  <si>
    <t>SKUPAJ VREDNOST DEL -  KANAL  - Arclin - 1</t>
  </si>
  <si>
    <t>OPOMBA:   AsfaltIra se celotna širina ceste v  območju polaganja  kanalizacije, oziroma 1/2 voznega pasu.</t>
  </si>
  <si>
    <t>SKUPAJ VREDNOST DEL -  KANAL  - Arclin - 3</t>
  </si>
  <si>
    <t>Zavarovanje dna  in brežin potoka s kamenometo v območju kanalizacije- tam kjer je odmik kanalizacije  manjši od 5 m . Všteta je dobava in vgradnja lomljenca debeline cca 30 cm. Dolžina zavarovanja 35m med RJ1 in RJ3.</t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</si>
  <si>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216,82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</si>
  <si>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193,37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</si>
  <si>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t>4.3.11.</t>
  </si>
  <si>
    <t>KANAL  - Arclin - 3.1</t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</si>
  <si>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26,33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</si>
  <si>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r>
      <t xml:space="preserve">Priprava gradbišča v dolžini kanala </t>
    </r>
    <r>
      <rPr>
        <sz val="10"/>
        <color indexed="17"/>
        <rFont val="Arial CE"/>
        <charset val="238"/>
      </rPr>
      <t xml:space="preserve">L= 256,51 </t>
    </r>
    <r>
      <rPr>
        <sz val="10"/>
        <rFont val="Arial CE"/>
        <family val="2"/>
        <charset val="238"/>
      </rPr>
      <t>m: odstranitev eventualnih ovir, prometnih znakov in ureditev delovnih platojev. Po končanih delih gradbišče pospraviti in vzpostaviti v prvotno stanje</t>
    </r>
  </si>
  <si>
    <t>OPOMBA:   AsfaltIra se celotna širina ceste ali vozni pas v  območju polaganja  kanalizacije.</t>
  </si>
  <si>
    <t>4.3.</t>
  </si>
  <si>
    <t>Nabava, transport, namestitev in montaža prefabriciranih AB DN 1000 jaškov z reduciranim konusom 600 mm in nastavkom za PP cevi DN 300  ter tovarniško izdelano muldo. Stikovanje betonskih cevi jaška se izvede z integriranim tesnilom. V ceni upoštevati dodatni izkop na mestih jaškov, planiranje in utrjevanje dna, izdelava bet. ležišča C12/15 d=15 cm. Nabava in montaža betonskega konusnega okvirja s  pokrovom fi 600mm, 400 kN, s protihrupnim tesnilom in zaklepom. Pokrovi se lepijo na betonski okvir z ustreznim lepilom.  Pokrovi morajo biti zračni. Betonski venci se morajo obbetonirati. Jaški morajo imeti atest proti vzgonu. (npr. kot jaški tip NIVO skladen s SIST EN 1917).</t>
  </si>
  <si>
    <t>Izkop in odvoz obstoječega tampona do deb. 50 cm na začasno deponijo - material predviden za zasip</t>
  </si>
  <si>
    <t>Nabava,transport in vgraditev zmrzlinsko odpornega kamnitega materiala do fi 63 mm v debelini 30 cm z uvaljanem za izvedbo spodnjega ustroja.</t>
  </si>
  <si>
    <t>Nabava, transport in vgraditev tampona I (TP 32) v debelini 20 cm z uvaljanjem Ev2&gt;= 80 Mpa za izvedbo zgornjega ustroja.</t>
  </si>
  <si>
    <t>Izdelava meritev zbitosti zasipa z izdelavo končnega poročila s strani pooblaščene organizacije.</t>
  </si>
  <si>
    <t>Po končanih delih strojno čiščenje kanala z visokotlačno črpalko.</t>
  </si>
  <si>
    <t>Izvedba priključka cevi DN 160 za nastavek hišnega priključka na revizijske jaške glavnega kanala s kronsko navrtavo in gumi tesnilom.</t>
  </si>
  <si>
    <t>Dobava in vgradnja ABC revizijskih jaškov za nastavke hišnih priključkov iz armirano betonskih tipskih elementov DN 1000. V ceni zajeti tudi vsa potrebna zemeljska dela, podložni beton in zasip z gramoznim materialom. Jaški so globine od 1,00 do 2,00 m.  Priključke na jaške izvesti z navrtavo in gumi tesnili, kar mora biti upoštevano v ceni na enoto.</t>
  </si>
  <si>
    <t>KANAL  - Cesta Talcev - 1</t>
  </si>
  <si>
    <t>KANAL  - Cesta Talcev - 2.1</t>
  </si>
  <si>
    <t>KANAL  - Cesta Talcev - 3</t>
  </si>
  <si>
    <t>KANAL  - Cesta Talcev - 4</t>
  </si>
  <si>
    <t>Dobava, nakladanje, prevoz in zvračanje peska za posteljico 0 - 8 mm.</t>
  </si>
  <si>
    <t>Razgrinjanje in komprimacija posteljice 0 - 8 mm v projektiranem padcu po dnu jarka.</t>
  </si>
  <si>
    <t>Dobava in zasip cevi, v coni cevovoda s pripeljanim peskom zrnavosti od 4 do 8 mm, v sloju 30 cm nad temenom cevi z utrjevanjem do predpisane zbitosti (92 - 98 % SSP)</t>
  </si>
  <si>
    <r>
      <t>Geodetski posnetek izvedenega stanja in izdelava geodetskega načrta za vpis v GJI (situacije, podolžni profili, pisani podolžni profili, opisi jaškov, izjava odgovornega geodeta - vpis v ZKGJI). Investitorju je potrebno predati dokumentacijo v</t>
    </r>
    <r>
      <rPr>
        <b/>
        <sz val="10"/>
        <rFont val="Arial"/>
        <family val="2"/>
        <charset val="238"/>
      </rPr>
      <t xml:space="preserve"> štirih izvodih</t>
    </r>
    <r>
      <rPr>
        <sz val="10"/>
        <rFont val="Arial"/>
        <family val="2"/>
        <charset val="238"/>
      </rPr>
      <t>, pri geodetskem posnetku je potrebno dostaviti podatke tudi v digitalni obliki (berljivo z Arcview pisani podolžni profil v TXT)</t>
    </r>
  </si>
  <si>
    <r>
      <t>Projekt izvedenih del PID</t>
    </r>
    <r>
      <rPr>
        <sz val="10"/>
        <rFont val="Arial CE"/>
        <charset val="238"/>
      </rPr>
      <t xml:space="preserve"> in dokazilo o zanesljivosti objekta.</t>
    </r>
  </si>
  <si>
    <t>KANAL  - Cesta Talcev - 2</t>
  </si>
  <si>
    <r>
      <t xml:space="preserve">Projekt izvedenih del PID </t>
    </r>
    <r>
      <rPr>
        <sz val="10"/>
        <rFont val="Arial CE"/>
        <charset val="238"/>
      </rPr>
      <t>in dokazilo o zanesljivosti objekta.</t>
    </r>
  </si>
  <si>
    <t>KANAL  - Cesta Talcev - 2.2</t>
  </si>
  <si>
    <t>Dobava in zasip cevi, v coni cevovoda s pripeljanim peskom zrnavosti do od 4 do 8 mm, v sloju 30 cm nad temenom cevi z utrjevanjem do predpisane zbitosti (92 - 98 % SSP)</t>
  </si>
  <si>
    <t>Projekt izvedenih del PID in dokazilo o zanesljivosti objekta.</t>
  </si>
  <si>
    <r>
      <t>Geodetski posnetek izvedenega stanja in izdelava geodetskega načrta za vpis v GJI (situacije, podolžni profili, pisani podolžni profili, opisi jaškov, izjava odgovornega geodeta - vpis v ZKGJI). Investitorju je potrebno predati dokumentacijo v</t>
    </r>
    <r>
      <rPr>
        <b/>
        <sz val="10"/>
        <color indexed="8"/>
        <rFont val="Arial"/>
        <family val="2"/>
        <charset val="238"/>
      </rPr>
      <t xml:space="preserve"> štirih izvodih</t>
    </r>
    <r>
      <rPr>
        <sz val="10"/>
        <color indexed="8"/>
        <rFont val="Arial"/>
        <family val="2"/>
        <charset val="238"/>
      </rPr>
      <t>, pri geodetskem posnetku je potrebno dostaviti podatke tudi v digitalni obliki (berljivo z Arcview pisani podolžni profil v TXT)</t>
    </r>
  </si>
  <si>
    <r>
      <t xml:space="preserve">Projekt izvedenih del PID </t>
    </r>
    <r>
      <rPr>
        <sz val="10"/>
        <color indexed="8"/>
        <rFont val="Arial CE"/>
        <charset val="238"/>
      </rPr>
      <t>in dokazilo o zanesljivosti objekta.</t>
    </r>
  </si>
  <si>
    <t>KANALIZACIJA  - AGLOMERACIJA Vojnik</t>
  </si>
  <si>
    <t>OPOMBA: V postavkah del za izdelavo PID-a ponudnik upošteva tudi Izdelavo BCP obrazcev - banke cestnih podatkov skladno s Pravilnikom o načinu označevanja javnih cest, evidencah in objektih na njih, za vse rekonstruirane ceste, kjer kanalizacija poteka v cesti.</t>
  </si>
  <si>
    <t>OPOMBA: V postavkah del za pripravo in organizacijo gradbišča ponudnik upošteva tudi morebitne geodetske vzpostavitve mejnikov, ki so bili med gradnjo odstranjeni.</t>
  </si>
  <si>
    <r>
      <t xml:space="preserve">Priprava gradbišča v dolžini kanala </t>
    </r>
    <r>
      <rPr>
        <sz val="10"/>
        <rFont val="Arial CE"/>
        <charset val="238"/>
      </rPr>
      <t>L= 203,16 m: odstranitev eventualnih ovir, prometnih znakov in ureditev delovnih platojev. Po končanih delih gradbišče pospraviti in vzpostaviti v prvotno stanje</t>
    </r>
  </si>
  <si>
    <t xml:space="preserve"> KANAL  - Arclin - 3.1</t>
  </si>
  <si>
    <t>SKUPAJ VREDNOST DEL -  KANAL  - Arclin - 3.1</t>
  </si>
  <si>
    <t>ČISTOPIS 17. 9.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</si>
</sst>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\ &quot;SIT&quot;_-;\-* #,##0\ &quot;SIT&quot;_-;_-* &quot;-&quot;\ &quot;SIT&quot;_-;_-@_-"/>
    <numFmt numFmtId="165" formatCode="#,##0.00\ [$€-1]"/>
    <numFmt numFmtId="166" formatCode="#,##0.00\ &quot;€&quot;"/>
  </numFmts>
  <fonts count="58">
    <font>
      <sz val="10"/>
      <name val="Arial CE"/>
      <charset val="238"/>
    </font>
    <font>
      <sz val="11"/>
      <name val="Arial CE"/>
      <family val="2"/>
      <charset val="238"/>
    </font>
    <font>
      <sz val="8"/>
      <name val="Arial CE"/>
      <family val="2"/>
      <charset val="238"/>
    </font>
    <font>
      <b/>
      <i/>
      <sz val="14"/>
      <name val="Arial CE"/>
      <family val="2"/>
      <charset val="238"/>
    </font>
    <font>
      <b/>
      <sz val="12"/>
      <name val="Arial CE"/>
      <family val="2"/>
      <charset val="238"/>
    </font>
    <font>
      <b/>
      <i/>
      <sz val="10"/>
      <name val="Arial CE"/>
      <family val="2"/>
      <charset val="238"/>
    </font>
    <font>
      <sz val="10"/>
      <name val="Arial CE"/>
      <family val="2"/>
      <charset val="238"/>
    </font>
    <font>
      <b/>
      <i/>
      <sz val="12"/>
      <name val="Arial CE"/>
      <family val="2"/>
      <charset val="238"/>
    </font>
    <font>
      <sz val="11"/>
      <name val="Garamond"/>
      <family val="1"/>
      <charset val="238"/>
    </font>
    <font>
      <sz val="12"/>
      <name val="Arial"/>
      <family val="2"/>
      <charset val="238"/>
    </font>
    <font>
      <b/>
      <i/>
      <sz val="13"/>
      <name val="Arial CE"/>
      <family val="2"/>
      <charset val="238"/>
    </font>
    <font>
      <sz val="18"/>
      <name val="Arial"/>
      <family val="2"/>
      <charset val="238"/>
    </font>
    <font>
      <sz val="8"/>
      <name val="Arial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14"/>
      <name val="Arial CE"/>
      <family val="2"/>
      <charset val="238"/>
    </font>
    <font>
      <b/>
      <i/>
      <sz val="12"/>
      <name val="Arial CE"/>
      <charset val="238"/>
    </font>
    <font>
      <i/>
      <sz val="10"/>
      <name val="Arial CE"/>
      <charset val="238"/>
    </font>
    <font>
      <sz val="10"/>
      <name val="Arial"/>
      <family val="2"/>
    </font>
    <font>
      <sz val="12"/>
      <name val="SL Swiss"/>
      <charset val="238"/>
    </font>
    <font>
      <sz val="12"/>
      <name val=".HelveSL"/>
      <charset val="238"/>
    </font>
    <font>
      <sz val="11"/>
      <name val="Arial CE"/>
      <charset val="238"/>
    </font>
    <font>
      <sz val="10"/>
      <name val="Arial CE"/>
      <charset val="238"/>
    </font>
    <font>
      <b/>
      <sz val="13"/>
      <name val="Arial CE"/>
      <charset val="238"/>
    </font>
    <font>
      <sz val="10"/>
      <name val="Arial CE"/>
      <charset val="238"/>
    </font>
    <font>
      <sz val="12"/>
      <name val="Arial CE"/>
      <charset val="238"/>
    </font>
    <font>
      <sz val="10"/>
      <name val="Calibri"/>
      <family val="2"/>
      <charset val="238"/>
    </font>
    <font>
      <sz val="10"/>
      <color indexed="8"/>
      <name val="Arial CE"/>
      <family val="2"/>
      <charset val="238"/>
    </font>
    <font>
      <sz val="10"/>
      <color indexed="17"/>
      <name val="Arial CE"/>
      <charset val="238"/>
    </font>
    <font>
      <sz val="10"/>
      <color indexed="8"/>
      <name val="Arial"/>
      <family val="2"/>
    </font>
    <font>
      <b/>
      <sz val="10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rgb="FFFF0000"/>
      <name val="Arial CE"/>
      <family val="2"/>
      <charset val="238"/>
    </font>
    <font>
      <sz val="10"/>
      <color rgb="FF00B050"/>
      <name val="Arial"/>
      <family val="2"/>
    </font>
    <font>
      <sz val="10"/>
      <color rgb="FF00B050"/>
      <name val="Arial CE"/>
      <family val="2"/>
      <charset val="238"/>
    </font>
    <font>
      <sz val="11"/>
      <color rgb="FF00B050"/>
      <name val="Arial CE"/>
      <family val="2"/>
      <charset val="238"/>
    </font>
    <font>
      <sz val="11"/>
      <color theme="1"/>
      <name val="Arial CE"/>
      <family val="2"/>
      <charset val="238"/>
    </font>
    <font>
      <sz val="10"/>
      <color theme="1"/>
      <name val="Arial CE"/>
      <family val="2"/>
      <charset val="238"/>
    </font>
    <font>
      <b/>
      <sz val="12"/>
      <color theme="1"/>
      <name val="Arial CE"/>
      <family val="2"/>
      <charset val="238"/>
    </font>
    <font>
      <sz val="10"/>
      <color rgb="FFFF0000"/>
      <name val="Arial"/>
      <family val="2"/>
    </font>
    <font>
      <sz val="10"/>
      <color theme="0" tint="-0.499984740745262"/>
      <name val="Arial CE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2"/>
      <color theme="1"/>
      <name val="Arial CE"/>
      <charset val="238"/>
    </font>
    <font>
      <b/>
      <sz val="14"/>
      <color rgb="FFC00000"/>
      <name val="Arial CE"/>
      <charset val="238"/>
    </font>
    <font>
      <sz val="14"/>
      <color rgb="FFC00000"/>
      <name val="Arial CE"/>
      <charset val="238"/>
    </font>
    <font>
      <b/>
      <sz val="13"/>
      <color theme="3"/>
      <name val="Arial CE"/>
      <charset val="238"/>
    </font>
    <font>
      <sz val="10"/>
      <color theme="3"/>
      <name val="Arial CE"/>
      <charset val="238"/>
    </font>
    <font>
      <b/>
      <sz val="13"/>
      <color rgb="FFC00000"/>
      <name val="Arial CE"/>
      <charset val="238"/>
    </font>
    <font>
      <sz val="10"/>
      <color rgb="FFC00000"/>
      <name val="Arial CE"/>
      <charset val="238"/>
    </font>
    <font>
      <sz val="10"/>
      <color rgb="FFFF0000"/>
      <name val="Arial CE"/>
      <charset val="238"/>
    </font>
    <font>
      <b/>
      <sz val="13"/>
      <color rgb="FFFF0000"/>
      <name val="Arial CE"/>
      <charset val="238"/>
    </font>
    <font>
      <b/>
      <i/>
      <sz val="12"/>
      <color theme="1"/>
      <name val="Arial CE"/>
      <family val="2"/>
      <charset val="238"/>
    </font>
    <font>
      <i/>
      <sz val="10"/>
      <color theme="1"/>
      <name val="Arial CE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48" fontId="9" fillId="0" borderId="0" applyFill="0" applyBorder="0" applyAlignment="0" applyProtection="0"/>
    <xf numFmtId="16" fontId="9" fillId="0" borderId="0" applyFill="0" applyBorder="0" applyAlignment="0" applyProtection="0"/>
    <xf numFmtId="164" fontId="9" fillId="0" borderId="0" applyFill="0" applyBorder="0" applyAlignment="0" applyProtection="0"/>
    <xf numFmtId="0" fontId="9" fillId="0" borderId="0" applyFill="0" applyBorder="0" applyAlignment="0" applyProtection="0"/>
    <xf numFmtId="0" fontId="9" fillId="0" borderId="0" applyNumberFormat="0" applyFill="0" applyBorder="0" applyAlignment="0" applyProtection="0"/>
    <xf numFmtId="2" fontId="9" fillId="0" borderId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/>
    <xf numFmtId="0" fontId="23" fillId="0" borderId="0"/>
    <xf numFmtId="0" fontId="14" fillId="0" borderId="0"/>
    <xf numFmtId="0" fontId="8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0" fontId="9" fillId="0" borderId="0" applyFill="0" applyBorder="0" applyAlignment="0" applyProtection="0"/>
    <xf numFmtId="0" fontId="9" fillId="0" borderId="1" applyNumberFormat="0" applyFill="0" applyAlignment="0" applyProtection="0"/>
  </cellStyleXfs>
  <cellXfs count="223">
    <xf numFmtId="0" fontId="0" fillId="0" borderId="0" xfId="0"/>
    <xf numFmtId="4" fontId="6" fillId="0" borderId="0" xfId="0" applyNumberFormat="1" applyFont="1" applyFill="1" applyAlignment="1"/>
    <xf numFmtId="49" fontId="6" fillId="0" borderId="0" xfId="0" applyNumberFormat="1" applyFont="1" applyFill="1" applyAlignment="1">
      <alignment horizontal="center" vertical="top"/>
    </xf>
    <xf numFmtId="2" fontId="6" fillId="0" borderId="0" xfId="0" applyNumberFormat="1" applyFont="1" applyFill="1"/>
    <xf numFmtId="0" fontId="6" fillId="0" borderId="0" xfId="0" applyFont="1" applyFill="1"/>
    <xf numFmtId="0" fontId="6" fillId="0" borderId="0" xfId="0" applyFont="1" applyFill="1" applyAlignment="1"/>
    <xf numFmtId="2" fontId="1" fillId="0" borderId="0" xfId="0" applyNumberFormat="1" applyFont="1" applyFill="1"/>
    <xf numFmtId="4" fontId="1" fillId="0" borderId="0" xfId="0" applyNumberFormat="1" applyFont="1" applyFill="1" applyAlignment="1"/>
    <xf numFmtId="4" fontId="1" fillId="0" borderId="0" xfId="0" applyNumberFormat="1" applyFont="1" applyFill="1" applyAlignment="1">
      <alignment horizontal="right"/>
    </xf>
    <xf numFmtId="49" fontId="6" fillId="0" borderId="0" xfId="0" applyNumberFormat="1" applyFont="1" applyFill="1" applyAlignment="1">
      <alignment horizontal="left"/>
    </xf>
    <xf numFmtId="49" fontId="1" fillId="0" borderId="0" xfId="0" applyNumberFormat="1" applyFont="1" applyFill="1"/>
    <xf numFmtId="49" fontId="6" fillId="0" borderId="0" xfId="0" applyNumberFormat="1" applyFont="1" applyFill="1" applyAlignment="1">
      <alignment horizontal="left" vertical="top" wrapText="1"/>
    </xf>
    <xf numFmtId="4" fontId="6" fillId="0" borderId="0" xfId="0" applyNumberFormat="1" applyFont="1" applyFill="1" applyAlignment="1">
      <alignment horizontal="right"/>
    </xf>
    <xf numFmtId="49" fontId="6" fillId="0" borderId="0" xfId="0" applyNumberFormat="1" applyFont="1" applyFill="1" applyAlignment="1">
      <alignment vertical="top" wrapText="1"/>
    </xf>
    <xf numFmtId="0" fontId="6" fillId="0" borderId="0" xfId="0" applyFont="1" applyFill="1" applyAlignment="1">
      <alignment wrapText="1"/>
    </xf>
    <xf numFmtId="1" fontId="6" fillId="0" borderId="0" xfId="0" applyNumberFormat="1" applyFont="1" applyFill="1"/>
    <xf numFmtId="2" fontId="0" fillId="0" borderId="0" xfId="0" applyNumberFormat="1"/>
    <xf numFmtId="4" fontId="6" fillId="0" borderId="2" xfId="0" applyNumberFormat="1" applyFont="1" applyFill="1" applyBorder="1" applyAlignment="1"/>
    <xf numFmtId="0" fontId="6" fillId="0" borderId="0" xfId="0" applyNumberFormat="1" applyFont="1" applyFill="1" applyAlignment="1">
      <alignment vertical="top" wrapText="1"/>
    </xf>
    <xf numFmtId="49" fontId="6" fillId="0" borderId="3" xfId="0" applyNumberFormat="1" applyFont="1" applyFill="1" applyBorder="1" applyAlignment="1">
      <alignment horizontal="left"/>
    </xf>
    <xf numFmtId="49" fontId="1" fillId="0" borderId="3" xfId="0" applyNumberFormat="1" applyFont="1" applyFill="1" applyBorder="1"/>
    <xf numFmtId="49" fontId="1" fillId="0" borderId="3" xfId="0" applyNumberFormat="1" applyFont="1" applyFill="1" applyBorder="1" applyAlignment="1" applyProtection="1">
      <alignment horizontal="right"/>
      <protection locked="0"/>
    </xf>
    <xf numFmtId="2" fontId="1" fillId="0" borderId="3" xfId="0" applyNumberFormat="1" applyFont="1" applyFill="1" applyBorder="1"/>
    <xf numFmtId="4" fontId="1" fillId="0" borderId="3" xfId="0" applyNumberFormat="1" applyFont="1" applyFill="1" applyBorder="1" applyAlignment="1">
      <alignment vertical="top"/>
    </xf>
    <xf numFmtId="49" fontId="6" fillId="0" borderId="0" xfId="0" applyNumberFormat="1" applyFont="1" applyFill="1" applyBorder="1" applyAlignment="1">
      <alignment horizontal="left"/>
    </xf>
    <xf numFmtId="4" fontId="1" fillId="0" borderId="0" xfId="0" applyNumberFormat="1" applyFont="1" applyFill="1" applyAlignment="1">
      <alignment vertical="top"/>
    </xf>
    <xf numFmtId="49" fontId="6" fillId="0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/>
    </xf>
    <xf numFmtId="4" fontId="6" fillId="0" borderId="4" xfId="0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/>
    <xf numFmtId="2" fontId="1" fillId="0" borderId="0" xfId="0" applyNumberFormat="1" applyFont="1" applyFill="1" applyAlignment="1">
      <alignment vertical="top"/>
    </xf>
    <xf numFmtId="49" fontId="4" fillId="0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/>
    <xf numFmtId="2" fontId="1" fillId="0" borderId="0" xfId="0" applyNumberFormat="1" applyFont="1" applyFill="1" applyBorder="1"/>
    <xf numFmtId="4" fontId="1" fillId="0" borderId="0" xfId="0" applyNumberFormat="1" applyFont="1" applyFill="1" applyBorder="1" applyAlignment="1">
      <alignment vertical="top"/>
    </xf>
    <xf numFmtId="4" fontId="1" fillId="0" borderId="0" xfId="0" applyNumberFormat="1" applyFont="1" applyFill="1" applyBorder="1" applyAlignment="1">
      <alignment horizontal="right" vertical="top"/>
    </xf>
    <xf numFmtId="49" fontId="6" fillId="0" borderId="0" xfId="0" applyNumberFormat="1" applyFont="1" applyFill="1" applyAlignment="1">
      <alignment horizontal="left" vertical="top"/>
    </xf>
    <xf numFmtId="49" fontId="1" fillId="0" borderId="0" xfId="0" applyNumberFormat="1" applyFont="1" applyFill="1" applyAlignment="1">
      <alignment horizontal="left" vertical="top"/>
    </xf>
    <xf numFmtId="4" fontId="1" fillId="0" borderId="0" xfId="0" applyNumberFormat="1" applyFont="1" applyFill="1" applyAlignment="1">
      <alignment horizontal="right" vertical="top"/>
    </xf>
    <xf numFmtId="4" fontId="6" fillId="0" borderId="0" xfId="0" applyNumberFormat="1" applyFont="1" applyFill="1"/>
    <xf numFmtId="4" fontId="1" fillId="0" borderId="0" xfId="0" applyNumberFormat="1" applyFont="1" applyFill="1"/>
    <xf numFmtId="0" fontId="6" fillId="0" borderId="0" xfId="12" applyNumberFormat="1" applyFont="1" applyFill="1" applyBorder="1" applyAlignment="1" applyProtection="1">
      <alignment horizontal="justify" vertical="top" wrapText="1"/>
      <protection locked="0"/>
    </xf>
    <xf numFmtId="49" fontId="7" fillId="0" borderId="2" xfId="0" applyNumberFormat="1" applyFont="1" applyFill="1" applyBorder="1" applyAlignment="1">
      <alignment wrapText="1"/>
    </xf>
    <xf numFmtId="0" fontId="7" fillId="0" borderId="2" xfId="0" applyFont="1" applyFill="1" applyBorder="1"/>
    <xf numFmtId="2" fontId="7" fillId="0" borderId="2" xfId="0" applyNumberFormat="1" applyFont="1" applyFill="1" applyBorder="1" applyAlignment="1">
      <alignment vertical="top"/>
    </xf>
    <xf numFmtId="4" fontId="7" fillId="0" borderId="2" xfId="0" applyNumberFormat="1" applyFont="1" applyFill="1" applyBorder="1" applyAlignment="1">
      <alignment horizontal="right"/>
    </xf>
    <xf numFmtId="49" fontId="7" fillId="0" borderId="0" xfId="0" applyNumberFormat="1" applyFont="1" applyFill="1" applyBorder="1" applyAlignment="1">
      <alignment wrapText="1"/>
    </xf>
    <xf numFmtId="0" fontId="7" fillId="0" borderId="0" xfId="0" applyFont="1" applyFill="1" applyBorder="1"/>
    <xf numFmtId="2" fontId="7" fillId="0" borderId="0" xfId="0" applyNumberFormat="1" applyFont="1" applyFill="1" applyBorder="1" applyAlignment="1">
      <alignment vertical="top"/>
    </xf>
    <xf numFmtId="4" fontId="7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/>
    </xf>
    <xf numFmtId="49" fontId="2" fillId="0" borderId="0" xfId="0" applyNumberFormat="1" applyFont="1" applyFill="1" applyAlignment="1">
      <alignment horizontal="left" vertical="top" wrapText="1"/>
    </xf>
    <xf numFmtId="0" fontId="6" fillId="0" borderId="0" xfId="0" applyFont="1" applyFill="1" applyAlignment="1">
      <alignment horizontal="left" wrapText="1"/>
    </xf>
    <xf numFmtId="49" fontId="6" fillId="0" borderId="0" xfId="0" applyNumberFormat="1" applyFont="1" applyFill="1"/>
    <xf numFmtId="0" fontId="6" fillId="0" borderId="0" xfId="13" applyFont="1" applyFill="1" applyAlignment="1">
      <alignment wrapText="1"/>
    </xf>
    <xf numFmtId="49" fontId="7" fillId="0" borderId="0" xfId="0" applyNumberFormat="1" applyFont="1" applyFill="1" applyBorder="1" applyAlignment="1">
      <alignment horizontal="left" vertical="top" wrapText="1"/>
    </xf>
    <xf numFmtId="0" fontId="5" fillId="0" borderId="0" xfId="0" applyFont="1" applyFill="1" applyBorder="1"/>
    <xf numFmtId="49" fontId="7" fillId="0" borderId="2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Border="1" applyAlignment="1">
      <alignment horizontal="left" vertical="top" wrapText="1"/>
    </xf>
    <xf numFmtId="0" fontId="6" fillId="0" borderId="0" xfId="0" applyFont="1" applyFill="1" applyAlignment="1">
      <alignment vertical="top" wrapText="1"/>
    </xf>
    <xf numFmtId="4" fontId="6" fillId="0" borderId="0" xfId="0" applyNumberFormat="1" applyFont="1" applyFill="1" applyAlignment="1">
      <alignment horizontal="right" vertical="center"/>
    </xf>
    <xf numFmtId="0" fontId="6" fillId="0" borderId="0" xfId="0" applyFont="1" applyFill="1" applyAlignment="1">
      <alignment horizontal="center"/>
    </xf>
    <xf numFmtId="0" fontId="6" fillId="0" borderId="0" xfId="14" applyFont="1" applyFill="1"/>
    <xf numFmtId="4" fontId="6" fillId="0" borderId="0" xfId="14" applyNumberFormat="1" applyFont="1" applyFill="1" applyAlignment="1">
      <alignment horizontal="right" vertical="justify"/>
    </xf>
    <xf numFmtId="0" fontId="6" fillId="0" borderId="0" xfId="0" applyFont="1" applyFill="1" applyBorder="1"/>
    <xf numFmtId="4" fontId="6" fillId="0" borderId="0" xfId="0" applyNumberFormat="1" applyFont="1" applyFill="1" applyBorder="1" applyAlignment="1">
      <alignment horizontal="right"/>
    </xf>
    <xf numFmtId="4" fontId="6" fillId="0" borderId="0" xfId="0" applyNumberFormat="1" applyFont="1" applyFill="1" applyBorder="1" applyAlignment="1"/>
    <xf numFmtId="49" fontId="6" fillId="0" borderId="0" xfId="0" applyNumberFormat="1" applyFont="1" applyFill="1" applyBorder="1" applyAlignment="1">
      <alignment vertical="top"/>
    </xf>
    <xf numFmtId="49" fontId="10" fillId="0" borderId="6" xfId="0" applyNumberFormat="1" applyFont="1" applyFill="1" applyBorder="1" applyAlignment="1">
      <alignment horizontal="left" vertical="top" wrapText="1"/>
    </xf>
    <xf numFmtId="0" fontId="7" fillId="0" borderId="6" xfId="0" applyFont="1" applyFill="1" applyBorder="1"/>
    <xf numFmtId="4" fontId="6" fillId="0" borderId="6" xfId="0" applyNumberFormat="1" applyFont="1" applyFill="1" applyBorder="1" applyAlignment="1"/>
    <xf numFmtId="4" fontId="7" fillId="0" borderId="6" xfId="0" applyNumberFormat="1" applyFont="1" applyFill="1" applyBorder="1" applyAlignment="1">
      <alignment horizontal="right"/>
    </xf>
    <xf numFmtId="49" fontId="10" fillId="0" borderId="0" xfId="0" applyNumberFormat="1" applyFont="1" applyFill="1" applyBorder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center" vertical="top"/>
    </xf>
    <xf numFmtId="2" fontId="6" fillId="0" borderId="2" xfId="0" applyNumberFormat="1" applyFont="1" applyFill="1" applyBorder="1"/>
    <xf numFmtId="0" fontId="6" fillId="0" borderId="0" xfId="0" applyFont="1" applyFill="1" applyBorder="1" applyAlignment="1"/>
    <xf numFmtId="49" fontId="6" fillId="0" borderId="0" xfId="0" applyNumberFormat="1" applyFont="1" applyFill="1" applyBorder="1"/>
    <xf numFmtId="0" fontId="1" fillId="0" borderId="0" xfId="0" applyFont="1" applyFill="1" applyAlignment="1"/>
    <xf numFmtId="49" fontId="16" fillId="0" borderId="0" xfId="0" applyNumberFormat="1" applyFont="1" applyFill="1"/>
    <xf numFmtId="4" fontId="6" fillId="0" borderId="2" xfId="0" applyNumberFormat="1" applyFont="1" applyFill="1" applyBorder="1"/>
    <xf numFmtId="4" fontId="6" fillId="0" borderId="0" xfId="0" applyNumberFormat="1" applyFont="1" applyFill="1" applyBorder="1"/>
    <xf numFmtId="2" fontId="6" fillId="0" borderId="0" xfId="0" applyNumberFormat="1" applyFont="1" applyFill="1" applyAlignment="1">
      <alignment horizontal="right"/>
    </xf>
    <xf numFmtId="2" fontId="3" fillId="0" borderId="0" xfId="0" applyNumberFormat="1" applyFont="1" applyFill="1" applyBorder="1" applyAlignment="1">
      <alignment vertical="top"/>
    </xf>
    <xf numFmtId="2" fontId="3" fillId="0" borderId="2" xfId="0" applyNumberFormat="1" applyFont="1" applyFill="1" applyBorder="1" applyAlignment="1">
      <alignment vertical="top"/>
    </xf>
    <xf numFmtId="2" fontId="6" fillId="0" borderId="0" xfId="0" applyNumberFormat="1" applyFont="1" applyFill="1" applyBorder="1"/>
    <xf numFmtId="49" fontId="4" fillId="0" borderId="0" xfId="0" applyNumberFormat="1" applyFont="1" applyFill="1" applyAlignment="1">
      <alignment horizontal="center" vertical="top"/>
    </xf>
    <xf numFmtId="2" fontId="6" fillId="0" borderId="6" xfId="0" applyNumberFormat="1" applyFont="1" applyFill="1" applyBorder="1"/>
    <xf numFmtId="49" fontId="13" fillId="0" borderId="0" xfId="0" applyNumberFormat="1" applyFont="1" applyFill="1" applyAlignment="1">
      <alignment horizontal="center" vertical="top"/>
    </xf>
    <xf numFmtId="49" fontId="18" fillId="0" borderId="2" xfId="0" applyNumberFormat="1" applyFont="1" applyFill="1" applyBorder="1" applyAlignment="1">
      <alignment vertical="top"/>
    </xf>
    <xf numFmtId="0" fontId="6" fillId="0" borderId="0" xfId="14" applyFont="1" applyAlignment="1">
      <alignment horizontal="left" vertical="justify"/>
    </xf>
    <xf numFmtId="0" fontId="19" fillId="0" borderId="0" xfId="13" applyFont="1" applyAlignment="1" applyProtection="1">
      <protection locked="0"/>
    </xf>
    <xf numFmtId="0" fontId="0" fillId="0" borderId="0" xfId="0" applyAlignment="1"/>
    <xf numFmtId="165" fontId="20" fillId="0" borderId="0" xfId="13" applyNumberFormat="1" applyFont="1"/>
    <xf numFmtId="165" fontId="0" fillId="0" borderId="0" xfId="0" applyNumberFormat="1"/>
    <xf numFmtId="0" fontId="21" fillId="0" borderId="0" xfId="13" applyFont="1" applyAlignment="1">
      <alignment horizontal="left"/>
    </xf>
    <xf numFmtId="49" fontId="22" fillId="0" borderId="0" xfId="0" applyNumberFormat="1" applyFont="1" applyFill="1"/>
    <xf numFmtId="2" fontId="22" fillId="0" borderId="0" xfId="0" applyNumberFormat="1" applyFont="1" applyFill="1" applyAlignment="1">
      <alignment vertical="top"/>
    </xf>
    <xf numFmtId="49" fontId="24" fillId="0" borderId="0" xfId="0" applyNumberFormat="1" applyFont="1" applyFill="1" applyBorder="1" applyAlignment="1">
      <alignment horizontal="left" vertical="top" wrapText="1"/>
    </xf>
    <xf numFmtId="2" fontId="23" fillId="0" borderId="0" xfId="0" applyNumberFormat="1" applyFont="1" applyFill="1" applyBorder="1"/>
    <xf numFmtId="49" fontId="23" fillId="0" borderId="0" xfId="0" applyNumberFormat="1" applyFont="1" applyFill="1" applyBorder="1" applyAlignment="1">
      <alignment vertical="top"/>
    </xf>
    <xf numFmtId="2" fontId="23" fillId="0" borderId="2" xfId="0" applyNumberFormat="1" applyFont="1" applyFill="1" applyBorder="1"/>
    <xf numFmtId="49" fontId="23" fillId="0" borderId="0" xfId="0" applyNumberFormat="1" applyFont="1" applyFill="1" applyAlignment="1">
      <alignment horizontal="center" vertical="top"/>
    </xf>
    <xf numFmtId="49" fontId="24" fillId="0" borderId="6" xfId="0" applyNumberFormat="1" applyFont="1" applyFill="1" applyBorder="1" applyAlignment="1">
      <alignment horizontal="left" vertical="top" wrapText="1"/>
    </xf>
    <xf numFmtId="2" fontId="23" fillId="0" borderId="6" xfId="0" applyNumberFormat="1" applyFont="1" applyFill="1" applyBorder="1"/>
    <xf numFmtId="166" fontId="13" fillId="0" borderId="2" xfId="0" applyNumberFormat="1" applyFont="1" applyFill="1" applyBorder="1" applyAlignment="1">
      <alignment horizontal="right"/>
    </xf>
    <xf numFmtId="166" fontId="1" fillId="0" borderId="3" xfId="0" applyNumberFormat="1" applyFont="1" applyFill="1" applyBorder="1" applyAlignment="1">
      <alignment vertical="top"/>
    </xf>
    <xf numFmtId="166" fontId="22" fillId="0" borderId="0" xfId="0" applyNumberFormat="1" applyFont="1" applyFill="1" applyAlignment="1"/>
    <xf numFmtId="166" fontId="13" fillId="0" borderId="0" xfId="0" applyNumberFormat="1" applyFont="1" applyFill="1" applyBorder="1" applyAlignment="1">
      <alignment horizontal="right"/>
    </xf>
    <xf numFmtId="166" fontId="13" fillId="0" borderId="6" xfId="0" applyNumberFormat="1" applyFont="1" applyFill="1" applyBorder="1" applyAlignment="1">
      <alignment horizontal="right"/>
    </xf>
    <xf numFmtId="166" fontId="6" fillId="0" borderId="0" xfId="0" applyNumberFormat="1" applyFont="1" applyFill="1" applyBorder="1" applyAlignment="1">
      <alignment horizontal="right"/>
    </xf>
    <xf numFmtId="166" fontId="6" fillId="0" borderId="0" xfId="0" applyNumberFormat="1" applyFont="1" applyFill="1" applyBorder="1" applyAlignment="1"/>
    <xf numFmtId="166" fontId="6" fillId="0" borderId="0" xfId="0" applyNumberFormat="1" applyFont="1" applyFill="1" applyAlignment="1"/>
    <xf numFmtId="166" fontId="1" fillId="0" borderId="0" xfId="0" applyNumberFormat="1" applyFont="1" applyFill="1" applyAlignment="1"/>
    <xf numFmtId="49" fontId="13" fillId="0" borderId="0" xfId="0" applyNumberFormat="1" applyFont="1" applyFill="1" applyBorder="1" applyAlignment="1">
      <alignment horizontal="left" wrapText="1"/>
    </xf>
    <xf numFmtId="49" fontId="17" fillId="0" borderId="0" xfId="0" applyNumberFormat="1" applyFont="1" applyFill="1" applyBorder="1" applyAlignment="1">
      <alignment horizontal="left" vertical="top" wrapText="1"/>
    </xf>
    <xf numFmtId="0" fontId="18" fillId="0" borderId="0" xfId="0" applyFont="1" applyAlignment="1"/>
    <xf numFmtId="49" fontId="0" fillId="0" borderId="2" xfId="0" applyNumberFormat="1" applyFont="1" applyFill="1" applyBorder="1" applyAlignment="1">
      <alignment vertical="top"/>
    </xf>
    <xf numFmtId="0" fontId="6" fillId="0" borderId="0" xfId="12" applyNumberFormat="1" applyFont="1" applyFill="1" applyBorder="1" applyAlignment="1" applyProtection="1">
      <alignment horizontal="left" vertical="top" wrapText="1"/>
      <protection locked="0"/>
    </xf>
    <xf numFmtId="49" fontId="36" fillId="0" borderId="0" xfId="0" applyNumberFormat="1" applyFont="1" applyFill="1" applyAlignment="1">
      <alignment horizontal="left" vertical="top" wrapText="1"/>
    </xf>
    <xf numFmtId="0" fontId="19" fillId="0" borderId="0" xfId="0" applyNumberFormat="1" applyFont="1" applyFill="1" applyBorder="1" applyAlignment="1" applyProtection="1">
      <alignment vertical="top" wrapText="1"/>
      <protection locked="0"/>
    </xf>
    <xf numFmtId="0" fontId="6" fillId="0" borderId="0" xfId="0" applyFont="1" applyFill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left" vertical="top" wrapText="1"/>
    </xf>
    <xf numFmtId="0" fontId="26" fillId="0" borderId="0" xfId="0" applyFont="1" applyFill="1" applyBorder="1"/>
    <xf numFmtId="0" fontId="6" fillId="0" borderId="2" xfId="0" applyFont="1" applyFill="1" applyBorder="1"/>
    <xf numFmtId="1" fontId="19" fillId="0" borderId="0" xfId="0" applyNumberFormat="1" applyFont="1" applyFill="1" applyBorder="1" applyAlignment="1">
      <alignment horizontal="center" vertical="top"/>
    </xf>
    <xf numFmtId="165" fontId="37" fillId="0" borderId="0" xfId="0" applyNumberFormat="1" applyFont="1" applyFill="1" applyBorder="1" applyAlignment="1">
      <alignment horizontal="right"/>
    </xf>
    <xf numFmtId="0" fontId="19" fillId="0" borderId="0" xfId="0" applyNumberFormat="1" applyFont="1" applyFill="1" applyBorder="1" applyAlignment="1" applyProtection="1">
      <alignment horizontal="center" wrapText="1"/>
      <protection locked="0"/>
    </xf>
    <xf numFmtId="0" fontId="28" fillId="0" borderId="0" xfId="0" applyFont="1" applyFill="1" applyBorder="1" applyAlignment="1">
      <alignment vertical="top" wrapText="1"/>
    </xf>
    <xf numFmtId="4" fontId="38" fillId="0" borderId="0" xfId="0" applyNumberFormat="1" applyFont="1" applyFill="1"/>
    <xf numFmtId="0" fontId="14" fillId="0" borderId="0" xfId="0" applyFont="1" applyFill="1" applyBorder="1" applyAlignment="1" applyProtection="1">
      <alignment wrapText="1"/>
    </xf>
    <xf numFmtId="0" fontId="19" fillId="0" borderId="0" xfId="0" applyNumberFormat="1" applyFont="1" applyFill="1" applyBorder="1" applyAlignment="1" applyProtection="1">
      <alignment horizontal="left" vertical="top" wrapText="1"/>
      <protection locked="0"/>
    </xf>
    <xf numFmtId="49" fontId="19" fillId="0" borderId="0" xfId="0" applyNumberFormat="1" applyFont="1" applyFill="1" applyBorder="1" applyAlignment="1">
      <alignment horizontal="left" vertical="top" wrapText="1"/>
    </xf>
    <xf numFmtId="4" fontId="39" fillId="0" borderId="0" xfId="0" applyNumberFormat="1" applyFont="1" applyFill="1"/>
    <xf numFmtId="0" fontId="38" fillId="0" borderId="0" xfId="0" applyFont="1" applyFill="1"/>
    <xf numFmtId="0" fontId="6" fillId="0" borderId="0" xfId="0" applyFont="1" applyFill="1" applyBorder="1" applyAlignment="1">
      <alignment wrapText="1"/>
    </xf>
    <xf numFmtId="2" fontId="39" fillId="0" borderId="0" xfId="0" applyNumberFormat="1" applyFont="1" applyFill="1"/>
    <xf numFmtId="4" fontId="40" fillId="0" borderId="0" xfId="0" applyNumberFormat="1" applyFont="1" applyFill="1" applyAlignment="1">
      <alignment horizontal="right"/>
    </xf>
    <xf numFmtId="4" fontId="41" fillId="0" borderId="0" xfId="0" applyNumberFormat="1" applyFont="1" applyFill="1" applyAlignment="1">
      <alignment horizontal="right"/>
    </xf>
    <xf numFmtId="2" fontId="41" fillId="0" borderId="0" xfId="0" applyNumberFormat="1" applyFont="1" applyFill="1"/>
    <xf numFmtId="49" fontId="13" fillId="0" borderId="0" xfId="0" applyNumberFormat="1" applyFont="1" applyFill="1" applyBorder="1" applyAlignment="1">
      <alignment wrapText="1"/>
    </xf>
    <xf numFmtId="2" fontId="13" fillId="0" borderId="0" xfId="0" applyNumberFormat="1" applyFont="1" applyFill="1" applyBorder="1" applyAlignment="1">
      <alignment vertical="top"/>
    </xf>
    <xf numFmtId="0" fontId="25" fillId="0" borderId="0" xfId="0" applyFont="1" applyBorder="1" applyAlignment="1"/>
    <xf numFmtId="49" fontId="42" fillId="0" borderId="0" xfId="0" applyNumberFormat="1" applyFont="1" applyFill="1" applyBorder="1" applyAlignment="1">
      <alignment horizontal="left" vertical="top" wrapText="1"/>
    </xf>
    <xf numFmtId="0" fontId="41" fillId="0" borderId="0" xfId="0" applyFont="1" applyFill="1" applyAlignment="1"/>
    <xf numFmtId="49" fontId="30" fillId="0" borderId="0" xfId="0" applyNumberFormat="1" applyFont="1" applyAlignment="1">
      <alignment horizontal="center" vertical="top"/>
    </xf>
    <xf numFmtId="0" fontId="28" fillId="0" borderId="0" xfId="0" applyFont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49" fontId="36" fillId="0" borderId="0" xfId="0" applyNumberFormat="1" applyFont="1" applyFill="1" applyBorder="1" applyAlignment="1">
      <alignment horizontal="center" vertical="top"/>
    </xf>
    <xf numFmtId="0" fontId="36" fillId="0" borderId="0" xfId="0" applyFont="1" applyFill="1" applyBorder="1" applyAlignment="1"/>
    <xf numFmtId="0" fontId="43" fillId="2" borderId="0" xfId="0" applyFont="1" applyFill="1" applyBorder="1" applyAlignment="1">
      <alignment horizontal="left" vertical="top" wrapText="1"/>
    </xf>
    <xf numFmtId="49" fontId="36" fillId="0" borderId="0" xfId="0" applyNumberFormat="1" applyFont="1" applyFill="1" applyAlignment="1">
      <alignment horizontal="center" vertical="top"/>
    </xf>
    <xf numFmtId="49" fontId="44" fillId="0" borderId="0" xfId="0" applyNumberFormat="1" applyFont="1" applyFill="1" applyAlignment="1">
      <alignment horizontal="left" vertical="top" wrapText="1"/>
    </xf>
    <xf numFmtId="2" fontId="36" fillId="0" borderId="0" xfId="0" applyNumberFormat="1" applyFont="1" applyFill="1"/>
    <xf numFmtId="0" fontId="19" fillId="0" borderId="0" xfId="0" applyNumberFormat="1" applyFont="1" applyFill="1" applyBorder="1" applyAlignment="1" applyProtection="1">
      <alignment horizontal="left" wrapText="1"/>
      <protection locked="0"/>
    </xf>
    <xf numFmtId="2" fontId="1" fillId="0" borderId="3" xfId="0" applyNumberFormat="1" applyFont="1" applyFill="1" applyBorder="1" applyAlignment="1">
      <alignment horizontal="center"/>
    </xf>
    <xf numFmtId="0" fontId="19" fillId="0" borderId="0" xfId="0" applyFont="1" applyBorder="1" applyAlignment="1" applyProtection="1">
      <alignment horizontal="left" vertical="top" wrapText="1"/>
    </xf>
    <xf numFmtId="0" fontId="14" fillId="2" borderId="0" xfId="0" applyFont="1" applyFill="1" applyBorder="1" applyAlignment="1">
      <alignment vertical="top" wrapText="1"/>
    </xf>
    <xf numFmtId="0" fontId="19" fillId="0" borderId="0" xfId="0" applyFont="1" applyBorder="1" applyAlignment="1">
      <alignment horizontal="left" vertical="top" wrapText="1"/>
    </xf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top" wrapText="1" shrinkToFit="1"/>
    </xf>
    <xf numFmtId="0" fontId="19" fillId="2" borderId="0" xfId="0" applyFont="1" applyFill="1" applyBorder="1" applyAlignment="1">
      <alignment horizontal="left" vertical="top" wrapText="1"/>
    </xf>
    <xf numFmtId="0" fontId="19" fillId="0" borderId="0" xfId="10" applyFont="1" applyBorder="1" applyAlignment="1">
      <alignment horizontal="left" vertical="top" wrapText="1"/>
    </xf>
    <xf numFmtId="0" fontId="19" fillId="0" borderId="0" xfId="9" applyFont="1" applyBorder="1" applyAlignment="1">
      <alignment horizontal="left"/>
    </xf>
    <xf numFmtId="0" fontId="14" fillId="0" borderId="0" xfId="9" applyFont="1" applyBorder="1" applyAlignment="1">
      <alignment vertical="top" wrapText="1" shrinkToFit="1"/>
    </xf>
    <xf numFmtId="0" fontId="14" fillId="0" borderId="0" xfId="9" applyFont="1" applyBorder="1" applyAlignment="1">
      <alignment wrapText="1" shrinkToFit="1"/>
    </xf>
    <xf numFmtId="2" fontId="14" fillId="0" borderId="0" xfId="9" applyNumberFormat="1" applyFont="1" applyBorder="1" applyAlignment="1">
      <alignment wrapText="1" shrinkToFit="1"/>
    </xf>
    <xf numFmtId="2" fontId="0" fillId="0" borderId="0" xfId="0" applyNumberFormat="1" applyFont="1"/>
    <xf numFmtId="2" fontId="0" fillId="0" borderId="0" xfId="0" applyNumberFormat="1" applyFont="1" applyFill="1"/>
    <xf numFmtId="49" fontId="41" fillId="0" borderId="0" xfId="0" applyNumberFormat="1" applyFont="1" applyFill="1" applyAlignment="1">
      <alignment horizontal="center" vertical="top"/>
    </xf>
    <xf numFmtId="1" fontId="45" fillId="0" borderId="0" xfId="0" applyNumberFormat="1" applyFont="1" applyFill="1" applyBorder="1" applyAlignment="1">
      <alignment horizontal="center" vertical="top"/>
    </xf>
    <xf numFmtId="0" fontId="45" fillId="0" borderId="0" xfId="10" applyFont="1" applyBorder="1" applyAlignment="1">
      <alignment horizontal="left" vertical="top" wrapText="1"/>
    </xf>
    <xf numFmtId="0" fontId="45" fillId="0" borderId="0" xfId="9" applyFont="1" applyBorder="1" applyAlignment="1">
      <alignment horizontal="left"/>
    </xf>
    <xf numFmtId="49" fontId="41" fillId="0" borderId="0" xfId="0" applyNumberFormat="1" applyFont="1" applyFill="1" applyAlignment="1">
      <alignment horizontal="left" vertical="top" wrapText="1"/>
    </xf>
    <xf numFmtId="0" fontId="41" fillId="0" borderId="0" xfId="0" applyFont="1" applyFill="1"/>
    <xf numFmtId="0" fontId="46" fillId="0" borderId="0" xfId="9" applyFont="1" applyBorder="1" applyAlignment="1">
      <alignment vertical="top" wrapText="1" shrinkToFit="1"/>
    </xf>
    <xf numFmtId="0" fontId="47" fillId="0" borderId="0" xfId="0" applyFont="1" applyFill="1" applyBorder="1"/>
    <xf numFmtId="1" fontId="41" fillId="0" borderId="0" xfId="0" applyNumberFormat="1" applyFont="1" applyFill="1"/>
    <xf numFmtId="49" fontId="41" fillId="0" borderId="0" xfId="0" applyNumberFormat="1" applyFont="1" applyFill="1" applyBorder="1" applyAlignment="1">
      <alignment horizontal="left" vertical="top" wrapText="1"/>
    </xf>
    <xf numFmtId="49" fontId="42" fillId="0" borderId="0" xfId="0" applyNumberFormat="1" applyFont="1" applyFill="1" applyBorder="1" applyAlignment="1">
      <alignment horizontal="center" vertical="top"/>
    </xf>
    <xf numFmtId="49" fontId="41" fillId="0" borderId="0" xfId="0" applyNumberFormat="1" applyFont="1" applyFill="1" applyBorder="1" applyAlignment="1">
      <alignment vertical="top"/>
    </xf>
    <xf numFmtId="4" fontId="7" fillId="0" borderId="0" xfId="0" applyNumberFormat="1" applyFont="1" applyFill="1" applyBorder="1" applyAlignment="1" applyProtection="1">
      <alignment horizontal="right"/>
      <protection locked="0"/>
    </xf>
    <xf numFmtId="4" fontId="38" fillId="0" borderId="0" xfId="0" applyNumberFormat="1" applyFont="1" applyFill="1" applyProtection="1">
      <protection locked="0"/>
    </xf>
    <xf numFmtId="4" fontId="6" fillId="0" borderId="0" xfId="0" applyNumberFormat="1" applyFont="1" applyFill="1" applyProtection="1">
      <protection locked="0"/>
    </xf>
    <xf numFmtId="4" fontId="6" fillId="0" borderId="0" xfId="0" applyNumberFormat="1" applyFont="1" applyFill="1" applyBorder="1" applyAlignment="1" applyProtection="1">
      <protection locked="0"/>
    </xf>
    <xf numFmtId="4" fontId="6" fillId="0" borderId="2" xfId="0" applyNumberFormat="1" applyFont="1" applyFill="1" applyBorder="1" applyAlignment="1" applyProtection="1">
      <protection locked="0"/>
    </xf>
    <xf numFmtId="4" fontId="6" fillId="0" borderId="2" xfId="0" applyNumberFormat="1" applyFont="1" applyFill="1" applyBorder="1" applyProtection="1">
      <protection locked="0"/>
    </xf>
    <xf numFmtId="4" fontId="38" fillId="0" borderId="0" xfId="0" applyNumberFormat="1" applyFont="1" applyFill="1" applyAlignment="1" applyProtection="1">
      <protection locked="0"/>
    </xf>
    <xf numFmtId="4" fontId="39" fillId="0" borderId="0" xfId="0" applyNumberFormat="1" applyFont="1" applyFill="1" applyProtection="1">
      <protection locked="0"/>
    </xf>
    <xf numFmtId="166" fontId="13" fillId="0" borderId="0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ont="1" applyFill="1" applyProtection="1">
      <protection locked="0"/>
    </xf>
    <xf numFmtId="4" fontId="0" fillId="0" borderId="0" xfId="0" applyNumberFormat="1" applyFont="1" applyFill="1"/>
    <xf numFmtId="165" fontId="19" fillId="0" borderId="0" xfId="0" applyNumberFormat="1" applyFont="1" applyFill="1" applyBorder="1" applyAlignment="1">
      <alignment horizontal="right"/>
    </xf>
    <xf numFmtId="49" fontId="0" fillId="0" borderId="0" xfId="0" applyNumberFormat="1" applyFont="1" applyFill="1" applyAlignment="1">
      <alignment horizontal="left" vertical="top" wrapText="1"/>
    </xf>
    <xf numFmtId="4" fontId="6" fillId="0" borderId="0" xfId="0" applyNumberFormat="1" applyFont="1" applyFill="1" applyProtection="1"/>
    <xf numFmtId="4" fontId="6" fillId="0" borderId="0" xfId="0" applyNumberFormat="1" applyFont="1" applyFill="1" applyBorder="1" applyAlignment="1" applyProtection="1"/>
    <xf numFmtId="2" fontId="6" fillId="0" borderId="0" xfId="0" applyNumberFormat="1" applyFont="1" applyFill="1" applyBorder="1" applyProtection="1"/>
    <xf numFmtId="2" fontId="3" fillId="0" borderId="2" xfId="0" applyNumberFormat="1" applyFont="1" applyFill="1" applyBorder="1" applyAlignment="1" applyProtection="1">
      <alignment vertical="top"/>
    </xf>
    <xf numFmtId="4" fontId="6" fillId="0" borderId="2" xfId="0" applyNumberFormat="1" applyFont="1" applyFill="1" applyBorder="1" applyAlignment="1" applyProtection="1"/>
    <xf numFmtId="2" fontId="41" fillId="0" borderId="0" xfId="0" applyNumberFormat="1" applyFont="1" applyFill="1" applyBorder="1" applyProtection="1"/>
    <xf numFmtId="2" fontId="6" fillId="0" borderId="0" xfId="0" applyNumberFormat="1" applyFont="1" applyFill="1" applyProtection="1"/>
    <xf numFmtId="4" fontId="7" fillId="0" borderId="0" xfId="0" applyNumberFormat="1" applyFont="1" applyFill="1" applyBorder="1" applyAlignment="1" applyProtection="1">
      <alignment horizontal="right"/>
    </xf>
    <xf numFmtId="4" fontId="7" fillId="0" borderId="2" xfId="0" applyNumberFormat="1" applyFont="1" applyFill="1" applyBorder="1" applyAlignment="1" applyProtection="1">
      <alignment horizontal="right"/>
    </xf>
    <xf numFmtId="4" fontId="38" fillId="0" borderId="0" xfId="0" applyNumberFormat="1" applyFont="1" applyFill="1" applyProtection="1"/>
    <xf numFmtId="49" fontId="48" fillId="0" borderId="0" xfId="0" applyNumberFormat="1" applyFont="1" applyFill="1" applyBorder="1" applyAlignment="1">
      <alignment horizontal="left" vertical="top" wrapText="1"/>
    </xf>
    <xf numFmtId="0" fontId="49" fillId="0" borderId="0" xfId="0" applyFont="1" applyAlignment="1"/>
    <xf numFmtId="49" fontId="50" fillId="0" borderId="0" xfId="0" applyNumberFormat="1" applyFont="1" applyFill="1" applyBorder="1" applyAlignment="1">
      <alignment horizontal="left" vertical="top" wrapText="1"/>
    </xf>
    <xf numFmtId="0" fontId="51" fillId="0" borderId="0" xfId="0" applyFont="1" applyAlignment="1"/>
    <xf numFmtId="0" fontId="35" fillId="0" borderId="7" xfId="11" applyFont="1" applyBorder="1" applyAlignment="1">
      <alignment horizontal="left" vertical="center" wrapText="1"/>
    </xf>
    <xf numFmtId="0" fontId="35" fillId="0" borderId="8" xfId="11" applyFont="1" applyBorder="1" applyAlignment="1">
      <alignment horizontal="left" vertical="center" wrapText="1"/>
    </xf>
    <xf numFmtId="0" fontId="35" fillId="0" borderId="5" xfId="11" applyFont="1" applyBorder="1" applyAlignment="1">
      <alignment horizontal="left" vertical="center" wrapText="1"/>
    </xf>
    <xf numFmtId="49" fontId="52" fillId="0" borderId="0" xfId="0" applyNumberFormat="1" applyFont="1" applyFill="1" applyBorder="1" applyAlignment="1">
      <alignment horizontal="left" vertical="top" wrapText="1"/>
    </xf>
    <xf numFmtId="0" fontId="53" fillId="0" borderId="0" xfId="0" applyFont="1" applyAlignment="1"/>
    <xf numFmtId="49" fontId="17" fillId="0" borderId="0" xfId="0" applyNumberFormat="1" applyFont="1" applyFill="1" applyBorder="1" applyAlignment="1">
      <alignment horizontal="left" vertical="top" wrapText="1"/>
    </xf>
    <xf numFmtId="0" fontId="18" fillId="0" borderId="0" xfId="0" applyFont="1" applyAlignment="1"/>
    <xf numFmtId="0" fontId="19" fillId="0" borderId="0" xfId="13" applyFont="1" applyAlignment="1"/>
    <xf numFmtId="0" fontId="0" fillId="0" borderId="0" xfId="0" applyAlignment="1"/>
    <xf numFmtId="0" fontId="54" fillId="0" borderId="0" xfId="0" applyFont="1" applyAlignment="1"/>
    <xf numFmtId="49" fontId="55" fillId="0" borderId="0" xfId="0" applyNumberFormat="1" applyFont="1" applyFill="1" applyBorder="1" applyAlignment="1">
      <alignment horizontal="left" vertical="top" wrapText="1"/>
    </xf>
    <xf numFmtId="49" fontId="56" fillId="0" borderId="0" xfId="0" applyNumberFormat="1" applyFont="1" applyFill="1" applyBorder="1" applyAlignment="1">
      <alignment horizontal="left" vertical="top" wrapText="1"/>
    </xf>
    <xf numFmtId="0" fontId="57" fillId="0" borderId="0" xfId="0" applyFont="1" applyAlignment="1"/>
  </cellXfs>
  <cellStyles count="17">
    <cellStyle name="Comma" xfId="1" xr:uid="{00000000-0005-0000-0000-000000000000}"/>
    <cellStyle name="Comma0" xfId="2" xr:uid="{00000000-0005-0000-0000-000001000000}"/>
    <cellStyle name="Currency" xfId="3" xr:uid="{00000000-0005-0000-0000-000002000000}"/>
    <cellStyle name="Currency0" xfId="4" xr:uid="{00000000-0005-0000-0000-000003000000}"/>
    <cellStyle name="Date" xfId="5" xr:uid="{00000000-0005-0000-0000-000004000000}"/>
    <cellStyle name="Fixed" xfId="6" xr:uid="{00000000-0005-0000-0000-000005000000}"/>
    <cellStyle name="Heading 1" xfId="7" xr:uid="{00000000-0005-0000-0000-000006000000}"/>
    <cellStyle name="Heading 2" xfId="8" xr:uid="{00000000-0005-0000-0000-000007000000}"/>
    <cellStyle name="Navadno" xfId="0" builtinId="0"/>
    <cellStyle name="Navadno 10 2" xfId="9" xr:uid="{00000000-0005-0000-0000-000009000000}"/>
    <cellStyle name="Navadno 12" xfId="10" xr:uid="{00000000-0005-0000-0000-00000A000000}"/>
    <cellStyle name="Navadno 2 5" xfId="11" xr:uid="{00000000-0005-0000-0000-00000B000000}"/>
    <cellStyle name="Navadno_model" xfId="12" xr:uid="{00000000-0005-0000-0000-00000C000000}"/>
    <cellStyle name="normal" xfId="13" xr:uid="{00000000-0005-0000-0000-00000D000000}"/>
    <cellStyle name="normal_A_1" xfId="14" xr:uid="{00000000-0005-0000-0000-00000E000000}"/>
    <cellStyle name="Percent" xfId="15" xr:uid="{00000000-0005-0000-0000-00000F000000}"/>
    <cellStyle name="Total" xfId="16" xr:uid="{00000000-0005-0000-0000-000010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28575</xdr:rowOff>
    </xdr:from>
    <xdr:to>
      <xdr:col>2</xdr:col>
      <xdr:colOff>0</xdr:colOff>
      <xdr:row>0</xdr:row>
      <xdr:rowOff>523875</xdr:rowOff>
    </xdr:to>
    <xdr:pic>
      <xdr:nvPicPr>
        <xdr:cNvPr id="129637" name="Picture 1">
          <a:extLst>
            <a:ext uri="{FF2B5EF4-FFF2-40B4-BE49-F238E27FC236}">
              <a16:creationId xmlns:a16="http://schemas.microsoft.com/office/drawing/2014/main" id="{4D40D53A-5995-4D67-B00D-88E2F5F54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29638" name="Picture 2">
          <a:extLst>
            <a:ext uri="{FF2B5EF4-FFF2-40B4-BE49-F238E27FC236}">
              <a16:creationId xmlns:a16="http://schemas.microsoft.com/office/drawing/2014/main" id="{855CAD07-AF91-4F16-ACE1-A2404A36C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4981" name="Picture 1">
          <a:extLst>
            <a:ext uri="{FF2B5EF4-FFF2-40B4-BE49-F238E27FC236}">
              <a16:creationId xmlns:a16="http://schemas.microsoft.com/office/drawing/2014/main" id="{75039827-ED97-402B-A4E6-5026724CA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4982" name="Picture 2">
          <a:extLst>
            <a:ext uri="{FF2B5EF4-FFF2-40B4-BE49-F238E27FC236}">
              <a16:creationId xmlns:a16="http://schemas.microsoft.com/office/drawing/2014/main" id="{4B696DB1-996A-4673-A2C1-BD77EEF33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5949" name="Picture 1">
          <a:extLst>
            <a:ext uri="{FF2B5EF4-FFF2-40B4-BE49-F238E27FC236}">
              <a16:creationId xmlns:a16="http://schemas.microsoft.com/office/drawing/2014/main" id="{CC2272EE-ACE4-45F9-8CF9-A1ADC842B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5950" name="Picture 2">
          <a:extLst>
            <a:ext uri="{FF2B5EF4-FFF2-40B4-BE49-F238E27FC236}">
              <a16:creationId xmlns:a16="http://schemas.microsoft.com/office/drawing/2014/main" id="{B6FE669B-C865-4493-A2C2-5C4277861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6900" name="Picture 1">
          <a:extLst>
            <a:ext uri="{FF2B5EF4-FFF2-40B4-BE49-F238E27FC236}">
              <a16:creationId xmlns:a16="http://schemas.microsoft.com/office/drawing/2014/main" id="{07E3ADFE-02EB-49C6-AE06-2D1418EAE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6901" name="Picture 2">
          <a:extLst>
            <a:ext uri="{FF2B5EF4-FFF2-40B4-BE49-F238E27FC236}">
              <a16:creationId xmlns:a16="http://schemas.microsoft.com/office/drawing/2014/main" id="{7C6D7D17-D018-4370-86A4-0ECDF88E3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46960" name="Picture 1">
          <a:extLst>
            <a:ext uri="{FF2B5EF4-FFF2-40B4-BE49-F238E27FC236}">
              <a16:creationId xmlns:a16="http://schemas.microsoft.com/office/drawing/2014/main" id="{8D548A9E-77CF-4D19-8082-D3022B1C8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46961" name="Picture 2">
          <a:extLst>
            <a:ext uri="{FF2B5EF4-FFF2-40B4-BE49-F238E27FC236}">
              <a16:creationId xmlns:a16="http://schemas.microsoft.com/office/drawing/2014/main" id="{1CFDC5FD-69F9-43FC-A92C-E97220FE8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47887" name="Picture 1">
          <a:extLst>
            <a:ext uri="{FF2B5EF4-FFF2-40B4-BE49-F238E27FC236}">
              <a16:creationId xmlns:a16="http://schemas.microsoft.com/office/drawing/2014/main" id="{5CC8A05C-85B1-4726-B188-A06C2214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47888" name="Picture 2">
          <a:extLst>
            <a:ext uri="{FF2B5EF4-FFF2-40B4-BE49-F238E27FC236}">
              <a16:creationId xmlns:a16="http://schemas.microsoft.com/office/drawing/2014/main" id="{2A461985-DFB6-4974-8C70-DBD01A26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48899" name="Picture 1">
          <a:extLst>
            <a:ext uri="{FF2B5EF4-FFF2-40B4-BE49-F238E27FC236}">
              <a16:creationId xmlns:a16="http://schemas.microsoft.com/office/drawing/2014/main" id="{5A699E44-B85B-4721-ABBE-9BB039C5A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48900" name="Picture 2">
          <a:extLst>
            <a:ext uri="{FF2B5EF4-FFF2-40B4-BE49-F238E27FC236}">
              <a16:creationId xmlns:a16="http://schemas.microsoft.com/office/drawing/2014/main" id="{2B5CBBED-709A-4B62-82C3-88BBEFA4A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49915" name="Picture 1">
          <a:extLst>
            <a:ext uri="{FF2B5EF4-FFF2-40B4-BE49-F238E27FC236}">
              <a16:creationId xmlns:a16="http://schemas.microsoft.com/office/drawing/2014/main" id="{892D4C40-749A-4BB2-A22C-33789DD7C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49916" name="Picture 2">
          <a:extLst>
            <a:ext uri="{FF2B5EF4-FFF2-40B4-BE49-F238E27FC236}">
              <a16:creationId xmlns:a16="http://schemas.microsoft.com/office/drawing/2014/main" id="{3FB51099-309C-4CF7-BC18-99FAD97A0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0925" name="Picture 1">
          <a:extLst>
            <a:ext uri="{FF2B5EF4-FFF2-40B4-BE49-F238E27FC236}">
              <a16:creationId xmlns:a16="http://schemas.microsoft.com/office/drawing/2014/main" id="{E623B441-1DA7-4020-A285-549D924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0926" name="Picture 2">
          <a:extLst>
            <a:ext uri="{FF2B5EF4-FFF2-40B4-BE49-F238E27FC236}">
              <a16:creationId xmlns:a16="http://schemas.microsoft.com/office/drawing/2014/main" id="{738BC42C-8FAF-43DD-BE4D-5B46ED06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1939" name="Picture 1">
          <a:extLst>
            <a:ext uri="{FF2B5EF4-FFF2-40B4-BE49-F238E27FC236}">
              <a16:creationId xmlns:a16="http://schemas.microsoft.com/office/drawing/2014/main" id="{0A74E6B6-F466-466A-AFD5-D42BC6280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1940" name="Picture 2">
          <a:extLst>
            <a:ext uri="{FF2B5EF4-FFF2-40B4-BE49-F238E27FC236}">
              <a16:creationId xmlns:a16="http://schemas.microsoft.com/office/drawing/2014/main" id="{36B6E71D-7A03-4AB4-BA8A-80CDF5EA3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0</xdr:row>
      <xdr:rowOff>28575</xdr:rowOff>
    </xdr:from>
    <xdr:to>
      <xdr:col>2</xdr:col>
      <xdr:colOff>314325</xdr:colOff>
      <xdr:row>0</xdr:row>
      <xdr:rowOff>523875</xdr:rowOff>
    </xdr:to>
    <xdr:pic>
      <xdr:nvPicPr>
        <xdr:cNvPr id="152955" name="Picture 1">
          <a:extLst>
            <a:ext uri="{FF2B5EF4-FFF2-40B4-BE49-F238E27FC236}">
              <a16:creationId xmlns:a16="http://schemas.microsoft.com/office/drawing/2014/main" id="{4B6D1F58-29C4-4579-845F-B1C92F2BA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8575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0</xdr:row>
      <xdr:rowOff>0</xdr:rowOff>
    </xdr:from>
    <xdr:to>
      <xdr:col>1</xdr:col>
      <xdr:colOff>1676400</xdr:colOff>
      <xdr:row>0</xdr:row>
      <xdr:rowOff>495300</xdr:rowOff>
    </xdr:to>
    <xdr:pic>
      <xdr:nvPicPr>
        <xdr:cNvPr id="152956" name="Picture 2">
          <a:extLst>
            <a:ext uri="{FF2B5EF4-FFF2-40B4-BE49-F238E27FC236}">
              <a16:creationId xmlns:a16="http://schemas.microsoft.com/office/drawing/2014/main" id="{82207468-345E-48DF-8E2C-D0CFB5CD3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647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"/>
  <dimension ref="A1:E1441"/>
  <sheetViews>
    <sheetView view="pageBreakPreview" topLeftCell="A19" zoomScaleNormal="100" zoomScaleSheetLayoutView="100" workbookViewId="0">
      <selection activeCell="A4" sqref="A4:E4"/>
    </sheetView>
  </sheetViews>
  <sheetFormatPr defaultRowHeight="14.25"/>
  <cols>
    <col min="1" max="1" width="10.28515625" style="9" customWidth="1"/>
    <col min="2" max="2" width="45.42578125" style="10" customWidth="1"/>
    <col min="3" max="3" width="6.7109375" style="6" customWidth="1"/>
    <col min="4" max="4" width="14.7109375" style="115" customWidth="1"/>
    <col min="5" max="5" width="0.140625" style="4" customWidth="1"/>
    <col min="6" max="16384" width="9.140625" style="4"/>
  </cols>
  <sheetData>
    <row r="1" spans="1:5" ht="45" customHeight="1" thickBot="1">
      <c r="A1" s="19"/>
      <c r="B1" s="20"/>
      <c r="C1" s="157" t="s">
        <v>21</v>
      </c>
      <c r="D1" s="108"/>
    </row>
    <row r="2" spans="1:5" ht="15.75">
      <c r="A2" s="116" t="s">
        <v>147</v>
      </c>
      <c r="B2" s="208" t="s">
        <v>70</v>
      </c>
      <c r="C2" s="209"/>
      <c r="D2" s="209"/>
    </row>
    <row r="3" spans="1:5" s="31" customFormat="1">
      <c r="B3" s="98"/>
      <c r="C3" s="99" t="s">
        <v>178</v>
      </c>
      <c r="D3" s="109"/>
    </row>
    <row r="4" spans="1:5" s="31" customFormat="1" ht="67.5" customHeight="1">
      <c r="A4" s="210" t="s">
        <v>173</v>
      </c>
      <c r="B4" s="211"/>
      <c r="C4" s="211"/>
      <c r="D4" s="211"/>
      <c r="E4" s="212"/>
    </row>
    <row r="5" spans="1:5" s="31" customFormat="1" ht="46.5" customHeight="1">
      <c r="A5" s="210" t="s">
        <v>174</v>
      </c>
      <c r="B5" s="211"/>
      <c r="C5" s="211"/>
      <c r="D5" s="211"/>
      <c r="E5" s="212"/>
    </row>
    <row r="6" spans="1:5" s="31" customFormat="1">
      <c r="B6" s="98"/>
      <c r="C6" s="99"/>
      <c r="D6" s="109"/>
    </row>
    <row r="7" spans="1:5" ht="21.75" customHeight="1">
      <c r="B7" s="206" t="s">
        <v>172</v>
      </c>
      <c r="C7" s="207"/>
      <c r="D7" s="207"/>
    </row>
    <row r="8" spans="1:5" ht="15.75">
      <c r="A8" s="90"/>
      <c r="B8" s="102"/>
      <c r="C8" s="101"/>
      <c r="D8" s="110"/>
    </row>
    <row r="9" spans="1:5" ht="15.75">
      <c r="A9" s="90"/>
      <c r="B9" s="102"/>
      <c r="C9" s="101"/>
      <c r="D9" s="110"/>
    </row>
    <row r="10" spans="1:5" ht="13.9" customHeight="1">
      <c r="A10" s="33" t="s">
        <v>78</v>
      </c>
      <c r="B10" s="142" t="s">
        <v>102</v>
      </c>
      <c r="C10" s="143"/>
      <c r="D10" s="191">
        <f>'KANAL-Pot na Dobrotin'!F177</f>
        <v>0</v>
      </c>
    </row>
    <row r="11" spans="1:5" ht="13.9" customHeight="1">
      <c r="A11" s="33"/>
      <c r="B11" s="142"/>
      <c r="C11" s="143"/>
      <c r="D11" s="110"/>
    </row>
    <row r="12" spans="1:5" ht="15.75">
      <c r="A12" s="33" t="s">
        <v>103</v>
      </c>
      <c r="B12" s="142" t="s">
        <v>105</v>
      </c>
      <c r="C12" s="143"/>
      <c r="D12" s="191">
        <f>'KANAL-Cesta Talcev - 1'!F175</f>
        <v>0</v>
      </c>
    </row>
    <row r="13" spans="1:5" ht="15.75">
      <c r="A13" s="33"/>
      <c r="B13" s="142"/>
      <c r="C13" s="143"/>
      <c r="D13" s="110"/>
    </row>
    <row r="14" spans="1:5" ht="15.75">
      <c r="A14" s="33" t="s">
        <v>111</v>
      </c>
      <c r="B14" s="142" t="s">
        <v>104</v>
      </c>
      <c r="C14" s="143"/>
      <c r="D14" s="191">
        <f>'KANAL-Cesta Talcev - 2'!F175</f>
        <v>0</v>
      </c>
    </row>
    <row r="15" spans="1:5" ht="15.75">
      <c r="A15" s="33"/>
      <c r="B15" s="142"/>
      <c r="C15" s="143"/>
      <c r="D15" s="110"/>
    </row>
    <row r="16" spans="1:5" ht="15.75">
      <c r="A16" s="33" t="s">
        <v>112</v>
      </c>
      <c r="B16" s="142" t="s">
        <v>106</v>
      </c>
      <c r="C16" s="143"/>
      <c r="D16" s="191">
        <f>'KANAL-Cesta Talcev - 2.1'!F174</f>
        <v>0</v>
      </c>
    </row>
    <row r="17" spans="1:4" ht="15.75">
      <c r="A17" s="33"/>
      <c r="B17" s="142"/>
      <c r="C17" s="143"/>
      <c r="D17" s="110"/>
    </row>
    <row r="18" spans="1:4" ht="15.75">
      <c r="A18" s="33" t="s">
        <v>113</v>
      </c>
      <c r="B18" s="142" t="s">
        <v>118</v>
      </c>
      <c r="C18" s="143"/>
      <c r="D18" s="191">
        <f>'KANAL-Cesta Talcev - 2.2'!F175</f>
        <v>0</v>
      </c>
    </row>
    <row r="19" spans="1:4" ht="15.75">
      <c r="A19" s="33"/>
      <c r="B19" s="142"/>
      <c r="C19" s="143"/>
      <c r="D19" s="110"/>
    </row>
    <row r="20" spans="1:4" ht="15.75">
      <c r="A20" s="33" t="s">
        <v>114</v>
      </c>
      <c r="B20" s="142" t="s">
        <v>107</v>
      </c>
      <c r="C20" s="143"/>
      <c r="D20" s="191">
        <f>'KANAL-Cesta Talcev - 3'!F173</f>
        <v>0</v>
      </c>
    </row>
    <row r="21" spans="1:4" ht="15.75">
      <c r="A21" s="33"/>
      <c r="B21" s="142"/>
      <c r="C21" s="143"/>
      <c r="D21" s="110"/>
    </row>
    <row r="22" spans="1:4" ht="15.75">
      <c r="A22" s="33" t="s">
        <v>115</v>
      </c>
      <c r="B22" s="142" t="s">
        <v>108</v>
      </c>
      <c r="C22" s="143"/>
      <c r="D22" s="191">
        <f>'KANAL-Cesta Talcev - 4'!F173</f>
        <v>0</v>
      </c>
    </row>
    <row r="23" spans="1:4" ht="15.75">
      <c r="A23" s="33"/>
      <c r="B23" s="142"/>
      <c r="C23" s="143"/>
      <c r="D23" s="110"/>
    </row>
    <row r="24" spans="1:4" ht="15.75">
      <c r="A24" s="33" t="s">
        <v>116</v>
      </c>
      <c r="B24" s="142" t="s">
        <v>109</v>
      </c>
      <c r="C24" s="143"/>
      <c r="D24" s="191">
        <f>'KANAL-Arclin - 1'!F174</f>
        <v>0</v>
      </c>
    </row>
    <row r="25" spans="1:4" ht="15.75">
      <c r="A25" s="33"/>
      <c r="B25" s="142"/>
      <c r="C25" s="143"/>
      <c r="D25" s="110"/>
    </row>
    <row r="26" spans="1:4" ht="15.75">
      <c r="A26" s="33" t="s">
        <v>117</v>
      </c>
      <c r="B26" s="142" t="s">
        <v>110</v>
      </c>
      <c r="C26" s="143"/>
      <c r="D26" s="191">
        <f>'KANAL-Arclin - 3'!F177</f>
        <v>0</v>
      </c>
    </row>
    <row r="27" spans="1:4" ht="15.75">
      <c r="A27" s="33"/>
      <c r="B27" s="142"/>
      <c r="C27" s="143"/>
      <c r="D27" s="110"/>
    </row>
    <row r="28" spans="1:4" ht="15.75">
      <c r="A28" s="33" t="s">
        <v>119</v>
      </c>
      <c r="B28" s="142" t="s">
        <v>143</v>
      </c>
      <c r="C28" s="143"/>
      <c r="D28" s="191">
        <f>'KANAL-Arclin - 3.1'!F177</f>
        <v>0</v>
      </c>
    </row>
    <row r="29" spans="1:4" ht="16.5">
      <c r="A29" s="33"/>
      <c r="B29" s="100"/>
      <c r="C29" s="144"/>
      <c r="D29" s="144"/>
    </row>
    <row r="30" spans="1:4" ht="15.75">
      <c r="A30" s="104"/>
      <c r="B30" s="102"/>
      <c r="C30" s="101"/>
      <c r="D30" s="110"/>
    </row>
    <row r="31" spans="1:4" ht="17.25" thickBot="1">
      <c r="A31" s="104"/>
      <c r="B31" s="105" t="s">
        <v>45</v>
      </c>
      <c r="C31" s="106"/>
      <c r="D31" s="111">
        <f>SUM(D10:D28)</f>
        <v>0</v>
      </c>
    </row>
    <row r="32" spans="1:4" ht="17.25" thickTop="1">
      <c r="A32" s="104"/>
      <c r="B32" s="100"/>
      <c r="C32" s="101"/>
      <c r="D32" s="110"/>
    </row>
    <row r="33" spans="1:4" ht="15.75">
      <c r="A33" s="90"/>
      <c r="B33" s="119" t="s">
        <v>73</v>
      </c>
      <c r="C33" s="103"/>
      <c r="D33" s="107">
        <f>(D31)*0.22</f>
        <v>0</v>
      </c>
    </row>
    <row r="34" spans="1:4" ht="15.75">
      <c r="A34" s="90"/>
      <c r="B34" s="102"/>
      <c r="C34" s="101"/>
      <c r="D34" s="110"/>
    </row>
    <row r="35" spans="1:4" ht="17.25" thickBot="1">
      <c r="A35" s="90"/>
      <c r="B35" s="105" t="s">
        <v>45</v>
      </c>
      <c r="C35" s="106"/>
      <c r="D35" s="111">
        <f>SUM(D31:D33)</f>
        <v>0</v>
      </c>
    </row>
    <row r="36" spans="1:4" ht="13.5" thickTop="1">
      <c r="A36" s="104"/>
      <c r="B36" s="4"/>
      <c r="C36" s="4"/>
      <c r="D36" s="4"/>
    </row>
    <row r="37" spans="1:4" ht="12.75">
      <c r="A37" s="76"/>
      <c r="B37" s="70"/>
      <c r="C37" s="87"/>
      <c r="D37" s="112"/>
    </row>
    <row r="38" spans="1:4" ht="12.75">
      <c r="A38" s="76"/>
      <c r="B38" s="70"/>
      <c r="C38" s="87"/>
      <c r="D38" s="112"/>
    </row>
    <row r="39" spans="1:4" ht="12.75">
      <c r="A39" s="76"/>
      <c r="B39" s="70"/>
      <c r="C39" s="87"/>
      <c r="D39" s="112"/>
    </row>
    <row r="40" spans="1:4" ht="12.75">
      <c r="A40" s="76"/>
      <c r="B40" s="70"/>
      <c r="C40" s="87"/>
      <c r="D40" s="112"/>
    </row>
    <row r="41" spans="1:4" ht="12.75">
      <c r="A41" s="76"/>
      <c r="B41" s="70"/>
      <c r="C41" s="87"/>
      <c r="D41" s="112"/>
    </row>
    <row r="42" spans="1:4" ht="12.75">
      <c r="A42" s="76"/>
      <c r="B42" s="70"/>
      <c r="C42" s="87"/>
      <c r="D42" s="112"/>
    </row>
    <row r="43" spans="1:4" ht="12.75">
      <c r="A43" s="76"/>
      <c r="B43" s="70"/>
      <c r="C43" s="87"/>
      <c r="D43" s="112"/>
    </row>
    <row r="44" spans="1:4" ht="12.75">
      <c r="A44" s="76"/>
      <c r="B44" s="70"/>
      <c r="C44" s="87"/>
      <c r="D44" s="112"/>
    </row>
    <row r="45" spans="1:4" ht="12.75">
      <c r="A45" s="76"/>
      <c r="B45" s="70"/>
      <c r="C45" s="87"/>
      <c r="D45" s="112"/>
    </row>
    <row r="46" spans="1:4" ht="12.75">
      <c r="A46" s="76"/>
      <c r="B46" s="70"/>
      <c r="C46" s="87"/>
      <c r="D46" s="112"/>
    </row>
    <row r="47" spans="1:4" ht="12.75">
      <c r="A47" s="76"/>
      <c r="B47" s="70"/>
      <c r="C47" s="87"/>
      <c r="D47" s="112"/>
    </row>
    <row r="48" spans="1:4" ht="12.75">
      <c r="A48" s="76"/>
      <c r="B48" s="70"/>
      <c r="C48" s="87"/>
      <c r="D48" s="112"/>
    </row>
    <row r="49" spans="1:4" ht="12.75">
      <c r="A49" s="76"/>
      <c r="B49" s="70"/>
      <c r="C49" s="87"/>
      <c r="D49" s="112"/>
    </row>
    <row r="50" spans="1:4" ht="12.75">
      <c r="A50" s="76"/>
      <c r="B50" s="70"/>
      <c r="C50" s="87"/>
      <c r="D50" s="112"/>
    </row>
    <row r="51" spans="1:4" ht="12.75">
      <c r="A51" s="76"/>
      <c r="B51" s="70"/>
      <c r="C51" s="87"/>
      <c r="D51" s="112"/>
    </row>
    <row r="52" spans="1:4" ht="12.75">
      <c r="A52" s="76"/>
      <c r="B52" s="70"/>
      <c r="C52" s="87"/>
      <c r="D52" s="112"/>
    </row>
    <row r="53" spans="1:4" ht="12.75">
      <c r="A53" s="76"/>
      <c r="B53" s="70"/>
      <c r="C53" s="87"/>
      <c r="D53" s="112"/>
    </row>
    <row r="54" spans="1:4" ht="12.75">
      <c r="A54" s="76"/>
      <c r="B54" s="70"/>
      <c r="C54" s="87"/>
      <c r="D54" s="112"/>
    </row>
    <row r="55" spans="1:4" ht="12.75">
      <c r="A55" s="76"/>
      <c r="B55" s="70"/>
      <c r="C55" s="87"/>
      <c r="D55" s="112"/>
    </row>
    <row r="56" spans="1:4" ht="12.75">
      <c r="A56" s="76"/>
      <c r="B56" s="70"/>
      <c r="C56" s="87"/>
      <c r="D56" s="112"/>
    </row>
    <row r="57" spans="1:4" ht="12.75">
      <c r="A57" s="76"/>
      <c r="B57" s="70"/>
      <c r="C57" s="87"/>
      <c r="D57" s="112"/>
    </row>
    <row r="58" spans="1:4" ht="12.75">
      <c r="A58" s="76"/>
      <c r="B58" s="70"/>
      <c r="C58" s="87"/>
      <c r="D58" s="112"/>
    </row>
    <row r="59" spans="1:4" ht="12.75">
      <c r="A59" s="76"/>
      <c r="B59" s="70"/>
      <c r="C59" s="87"/>
      <c r="D59" s="112"/>
    </row>
    <row r="60" spans="1:4" ht="12.75">
      <c r="A60" s="76"/>
      <c r="B60" s="70"/>
      <c r="C60" s="87"/>
      <c r="D60" s="112"/>
    </row>
    <row r="61" spans="1:4" ht="12.75">
      <c r="A61" s="76"/>
      <c r="B61" s="70"/>
      <c r="C61" s="87"/>
      <c r="D61" s="112"/>
    </row>
    <row r="62" spans="1:4" ht="12.75">
      <c r="A62" s="76"/>
      <c r="B62" s="70"/>
      <c r="C62" s="87"/>
      <c r="D62" s="112"/>
    </row>
    <row r="63" spans="1:4" ht="12.75">
      <c r="A63" s="76"/>
      <c r="B63" s="70"/>
      <c r="C63" s="87"/>
      <c r="D63" s="112"/>
    </row>
    <row r="64" spans="1:4" ht="12.75">
      <c r="A64" s="76"/>
      <c r="B64" s="70"/>
      <c r="C64" s="87"/>
      <c r="D64" s="112"/>
    </row>
    <row r="65" spans="1:4" ht="12.75">
      <c r="A65" s="76"/>
      <c r="B65" s="70"/>
      <c r="C65" s="87"/>
      <c r="D65" s="112"/>
    </row>
    <row r="66" spans="1:4" ht="12.75">
      <c r="A66" s="76"/>
      <c r="B66" s="70"/>
      <c r="C66" s="87"/>
      <c r="D66" s="112"/>
    </row>
    <row r="67" spans="1:4" ht="12.75">
      <c r="A67" s="76"/>
      <c r="B67" s="70"/>
      <c r="C67" s="87"/>
      <c r="D67" s="112"/>
    </row>
    <row r="68" spans="1:4" ht="12.75">
      <c r="A68" s="76"/>
      <c r="B68" s="70"/>
      <c r="C68" s="87"/>
      <c r="D68" s="112"/>
    </row>
    <row r="69" spans="1:4" ht="12.75">
      <c r="A69" s="76"/>
      <c r="B69" s="70"/>
      <c r="C69" s="87"/>
      <c r="D69" s="112"/>
    </row>
    <row r="70" spans="1:4" ht="12.75">
      <c r="A70" s="76"/>
      <c r="B70" s="70"/>
      <c r="C70" s="87"/>
      <c r="D70" s="112"/>
    </row>
    <row r="71" spans="1:4" ht="12.75">
      <c r="A71" s="76"/>
      <c r="B71" s="70"/>
      <c r="C71" s="87"/>
      <c r="D71" s="112"/>
    </row>
    <row r="72" spans="1:4" ht="12.75">
      <c r="A72" s="76"/>
      <c r="B72" s="70"/>
      <c r="C72" s="87"/>
      <c r="D72" s="112"/>
    </row>
    <row r="73" spans="1:4" ht="12.75">
      <c r="A73" s="76"/>
      <c r="B73" s="70"/>
      <c r="C73" s="87"/>
      <c r="D73" s="112"/>
    </row>
    <row r="74" spans="1:4" ht="12.75">
      <c r="A74" s="76"/>
      <c r="B74" s="70"/>
      <c r="C74" s="87"/>
      <c r="D74" s="112"/>
    </row>
    <row r="75" spans="1:4" ht="12.75">
      <c r="A75" s="76"/>
      <c r="B75" s="70"/>
      <c r="C75" s="87"/>
      <c r="D75" s="112"/>
    </row>
    <row r="76" spans="1:4" ht="12.75">
      <c r="A76" s="76"/>
      <c r="B76" s="70"/>
      <c r="C76" s="87"/>
      <c r="D76" s="112"/>
    </row>
    <row r="77" spans="1:4" ht="12.75">
      <c r="A77" s="76"/>
      <c r="B77" s="70"/>
      <c r="C77" s="87"/>
      <c r="D77" s="112"/>
    </row>
    <row r="78" spans="1:4" ht="12.75">
      <c r="A78" s="76"/>
      <c r="B78" s="70"/>
      <c r="C78" s="87"/>
      <c r="D78" s="112"/>
    </row>
    <row r="79" spans="1:4" ht="12.75">
      <c r="A79" s="76"/>
      <c r="B79" s="70"/>
      <c r="C79" s="87"/>
      <c r="D79" s="112"/>
    </row>
    <row r="80" spans="1:4" ht="12.75">
      <c r="A80" s="76"/>
      <c r="B80" s="70"/>
      <c r="C80" s="87"/>
      <c r="D80" s="112"/>
    </row>
    <row r="81" spans="1:4" ht="12.75">
      <c r="A81" s="76"/>
      <c r="B81" s="70"/>
      <c r="C81" s="87"/>
      <c r="D81" s="112"/>
    </row>
    <row r="82" spans="1:4" ht="12.75">
      <c r="A82" s="76"/>
      <c r="B82" s="70"/>
      <c r="C82" s="87"/>
      <c r="D82" s="112"/>
    </row>
    <row r="83" spans="1:4" ht="12.75">
      <c r="A83" s="76"/>
      <c r="B83" s="70"/>
      <c r="C83" s="87"/>
      <c r="D83" s="113"/>
    </row>
    <row r="84" spans="1:4" ht="12.75">
      <c r="A84" s="76"/>
      <c r="B84" s="70"/>
      <c r="C84" s="87"/>
      <c r="D84" s="113"/>
    </row>
    <row r="85" spans="1:4" ht="12.75">
      <c r="A85" s="76"/>
      <c r="B85" s="70"/>
      <c r="C85" s="87"/>
      <c r="D85" s="113"/>
    </row>
    <row r="86" spans="1:4" ht="12.75">
      <c r="A86" s="76"/>
      <c r="B86" s="70"/>
      <c r="C86" s="87"/>
      <c r="D86" s="113"/>
    </row>
    <row r="87" spans="1:4" ht="12.75">
      <c r="A87" s="76"/>
      <c r="B87" s="70"/>
      <c r="C87" s="87"/>
      <c r="D87" s="113"/>
    </row>
    <row r="88" spans="1:4" ht="12.75">
      <c r="A88" s="76"/>
      <c r="B88" s="70"/>
      <c r="C88" s="87"/>
      <c r="D88" s="113"/>
    </row>
    <row r="89" spans="1:4" ht="12.75">
      <c r="A89" s="76"/>
      <c r="B89" s="70"/>
      <c r="C89" s="87"/>
      <c r="D89" s="113"/>
    </row>
    <row r="90" spans="1:4" ht="12.75">
      <c r="A90" s="76"/>
      <c r="B90" s="70"/>
      <c r="C90" s="87"/>
      <c r="D90" s="113"/>
    </row>
    <row r="91" spans="1:4" ht="12.75">
      <c r="A91" s="76"/>
      <c r="B91" s="70"/>
      <c r="C91" s="87"/>
      <c r="D91" s="113"/>
    </row>
    <row r="92" spans="1:4" ht="12.75">
      <c r="A92" s="76"/>
      <c r="B92" s="70"/>
      <c r="C92" s="87"/>
      <c r="D92" s="113"/>
    </row>
    <row r="93" spans="1:4" ht="12.75">
      <c r="A93" s="76"/>
      <c r="B93" s="70"/>
      <c r="C93" s="87"/>
      <c r="D93" s="113"/>
    </row>
    <row r="94" spans="1:4" ht="12.75">
      <c r="A94" s="76"/>
      <c r="B94" s="70"/>
      <c r="C94" s="87"/>
      <c r="D94" s="113"/>
    </row>
    <row r="95" spans="1:4" ht="12.75">
      <c r="A95" s="76"/>
      <c r="B95" s="70"/>
      <c r="C95" s="87"/>
      <c r="D95" s="113"/>
    </row>
    <row r="96" spans="1:4" ht="12.75">
      <c r="A96" s="76"/>
      <c r="B96" s="70"/>
      <c r="C96" s="87"/>
      <c r="D96" s="113"/>
    </row>
    <row r="97" spans="1:4" ht="12.75">
      <c r="A97" s="76"/>
      <c r="B97" s="70"/>
      <c r="C97" s="87"/>
      <c r="D97" s="113"/>
    </row>
    <row r="98" spans="1:4" ht="12.75">
      <c r="A98" s="76"/>
      <c r="B98" s="70"/>
      <c r="C98" s="87"/>
      <c r="D98" s="113"/>
    </row>
    <row r="99" spans="1:4" ht="12.75">
      <c r="A99" s="76"/>
      <c r="B99" s="70"/>
      <c r="C99" s="87"/>
      <c r="D99" s="113"/>
    </row>
    <row r="100" spans="1:4" ht="12.75">
      <c r="A100" s="76"/>
      <c r="B100" s="70"/>
      <c r="C100" s="87"/>
      <c r="D100" s="113"/>
    </row>
    <row r="101" spans="1:4" ht="12.75">
      <c r="A101" s="76"/>
      <c r="B101" s="70"/>
      <c r="C101" s="87"/>
      <c r="D101" s="113"/>
    </row>
    <row r="102" spans="1:4" ht="12.75">
      <c r="A102" s="76"/>
      <c r="B102" s="70"/>
      <c r="C102" s="87"/>
      <c r="D102" s="113"/>
    </row>
    <row r="103" spans="1:4" ht="12.75">
      <c r="A103" s="76"/>
      <c r="B103" s="70"/>
      <c r="C103" s="87"/>
      <c r="D103" s="113"/>
    </row>
    <row r="104" spans="1:4" ht="12.75">
      <c r="A104" s="76"/>
      <c r="B104" s="70"/>
      <c r="C104" s="87"/>
      <c r="D104" s="113"/>
    </row>
    <row r="105" spans="1:4" ht="12.75">
      <c r="A105" s="76"/>
      <c r="B105" s="70"/>
      <c r="C105" s="87"/>
      <c r="D105" s="113"/>
    </row>
    <row r="106" spans="1:4" ht="12.75">
      <c r="A106" s="76"/>
      <c r="B106" s="70"/>
      <c r="C106" s="87"/>
      <c r="D106" s="113"/>
    </row>
    <row r="107" spans="1:4" ht="12.75">
      <c r="A107" s="76"/>
      <c r="B107" s="70"/>
      <c r="C107" s="87"/>
      <c r="D107" s="113"/>
    </row>
    <row r="108" spans="1:4" ht="12.75">
      <c r="A108" s="76"/>
      <c r="B108" s="70"/>
      <c r="C108" s="87"/>
      <c r="D108" s="113"/>
    </row>
    <row r="109" spans="1:4" ht="12.75">
      <c r="A109" s="76"/>
      <c r="B109" s="70"/>
      <c r="C109" s="87"/>
      <c r="D109" s="113"/>
    </row>
    <row r="110" spans="1:4" ht="12.75">
      <c r="A110" s="76"/>
      <c r="B110" s="70"/>
      <c r="C110" s="87"/>
      <c r="D110" s="113"/>
    </row>
    <row r="111" spans="1:4" ht="12.75">
      <c r="A111" s="76"/>
      <c r="B111" s="70"/>
      <c r="C111" s="87"/>
      <c r="D111" s="113"/>
    </row>
    <row r="112" spans="1:4" ht="12.75">
      <c r="A112" s="76"/>
      <c r="B112" s="70"/>
      <c r="C112" s="87"/>
      <c r="D112" s="113"/>
    </row>
    <row r="113" spans="1:4" ht="12.75">
      <c r="A113" s="76"/>
      <c r="B113" s="70"/>
      <c r="C113" s="87"/>
      <c r="D113" s="113"/>
    </row>
    <row r="114" spans="1:4" ht="12.75">
      <c r="A114" s="76"/>
      <c r="B114" s="70"/>
      <c r="C114" s="87"/>
      <c r="D114" s="113"/>
    </row>
    <row r="115" spans="1:4" ht="12.75">
      <c r="A115" s="76"/>
      <c r="B115" s="70"/>
      <c r="C115" s="87"/>
      <c r="D115" s="113"/>
    </row>
    <row r="116" spans="1:4" ht="12.75">
      <c r="A116" s="76"/>
      <c r="B116" s="70"/>
      <c r="C116" s="87"/>
      <c r="D116" s="113"/>
    </row>
    <row r="117" spans="1:4" ht="12.75">
      <c r="A117" s="76"/>
      <c r="B117" s="70"/>
      <c r="C117" s="87"/>
      <c r="D117" s="113"/>
    </row>
    <row r="118" spans="1:4" ht="12.75">
      <c r="A118" s="76"/>
      <c r="B118" s="70"/>
      <c r="C118" s="87"/>
      <c r="D118" s="113"/>
    </row>
    <row r="119" spans="1:4" ht="12.75">
      <c r="A119" s="76"/>
      <c r="B119" s="70"/>
      <c r="C119" s="87"/>
      <c r="D119" s="113"/>
    </row>
    <row r="120" spans="1:4" ht="12.75">
      <c r="A120" s="76"/>
      <c r="B120" s="70"/>
      <c r="C120" s="87"/>
      <c r="D120" s="113"/>
    </row>
    <row r="121" spans="1:4" ht="12.75">
      <c r="A121" s="76"/>
      <c r="B121" s="70"/>
      <c r="C121" s="87"/>
      <c r="D121" s="113"/>
    </row>
    <row r="122" spans="1:4" ht="12.75">
      <c r="A122" s="76"/>
      <c r="B122" s="70"/>
      <c r="C122" s="87"/>
      <c r="D122" s="113"/>
    </row>
    <row r="123" spans="1:4" ht="12.75">
      <c r="A123" s="76"/>
      <c r="B123" s="70"/>
      <c r="C123" s="87"/>
      <c r="D123" s="113"/>
    </row>
    <row r="124" spans="1:4" ht="12.75">
      <c r="A124" s="76"/>
      <c r="B124" s="70"/>
      <c r="C124" s="87"/>
      <c r="D124" s="113"/>
    </row>
    <row r="125" spans="1:4" ht="12.75">
      <c r="A125" s="76"/>
      <c r="B125" s="70"/>
      <c r="C125" s="87"/>
      <c r="D125" s="113"/>
    </row>
    <row r="126" spans="1:4" ht="12.75">
      <c r="A126" s="76"/>
      <c r="B126" s="70"/>
      <c r="C126" s="87"/>
      <c r="D126" s="113"/>
    </row>
    <row r="127" spans="1:4" ht="12.75">
      <c r="A127" s="76"/>
      <c r="B127" s="70"/>
      <c r="C127" s="87"/>
      <c r="D127" s="113"/>
    </row>
    <row r="128" spans="1:4" ht="12.75">
      <c r="A128" s="76"/>
      <c r="B128" s="70"/>
      <c r="C128" s="87"/>
      <c r="D128" s="113"/>
    </row>
    <row r="129" spans="1:4" ht="12.75">
      <c r="A129" s="76"/>
      <c r="B129" s="70"/>
      <c r="C129" s="87"/>
      <c r="D129" s="113"/>
    </row>
    <row r="130" spans="1:4" ht="12.75">
      <c r="A130" s="76"/>
      <c r="B130" s="70"/>
      <c r="C130" s="87"/>
      <c r="D130" s="113"/>
    </row>
    <row r="131" spans="1:4" ht="12.75">
      <c r="A131" s="76"/>
      <c r="B131" s="70"/>
      <c r="C131" s="87"/>
      <c r="D131" s="113"/>
    </row>
    <row r="132" spans="1:4" ht="12.75">
      <c r="A132" s="76"/>
      <c r="B132" s="70"/>
      <c r="C132" s="87"/>
      <c r="D132" s="113"/>
    </row>
    <row r="133" spans="1:4" ht="12.75">
      <c r="A133" s="76"/>
      <c r="B133" s="70"/>
      <c r="C133" s="87"/>
      <c r="D133" s="113"/>
    </row>
    <row r="134" spans="1:4" ht="12.75">
      <c r="A134" s="76"/>
      <c r="B134" s="70"/>
      <c r="C134" s="87"/>
      <c r="D134" s="113"/>
    </row>
    <row r="135" spans="1:4" ht="12.75">
      <c r="A135" s="76"/>
      <c r="B135" s="70"/>
      <c r="C135" s="87"/>
      <c r="D135" s="113"/>
    </row>
    <row r="136" spans="1:4" ht="12.75">
      <c r="A136" s="76"/>
      <c r="B136" s="70"/>
      <c r="C136" s="87"/>
      <c r="D136" s="113"/>
    </row>
    <row r="137" spans="1:4" ht="12.75">
      <c r="A137" s="76"/>
      <c r="B137" s="70"/>
      <c r="C137" s="87"/>
      <c r="D137" s="113"/>
    </row>
    <row r="138" spans="1:4" ht="12.75">
      <c r="A138" s="76"/>
      <c r="B138" s="70"/>
      <c r="C138" s="87"/>
      <c r="D138" s="113"/>
    </row>
    <row r="139" spans="1:4" ht="12.75">
      <c r="A139" s="76"/>
      <c r="B139" s="70"/>
      <c r="C139" s="87"/>
      <c r="D139" s="113"/>
    </row>
    <row r="140" spans="1:4" ht="12.75">
      <c r="A140" s="76"/>
      <c r="B140" s="70"/>
      <c r="C140" s="87"/>
      <c r="D140" s="113"/>
    </row>
    <row r="141" spans="1:4" ht="12.75">
      <c r="A141" s="76"/>
      <c r="B141" s="70"/>
      <c r="C141" s="87"/>
      <c r="D141" s="113"/>
    </row>
    <row r="142" spans="1:4" ht="12.75">
      <c r="A142" s="76"/>
      <c r="B142" s="70"/>
      <c r="C142" s="87"/>
      <c r="D142" s="113"/>
    </row>
    <row r="143" spans="1:4" ht="12.75">
      <c r="A143" s="76"/>
      <c r="B143" s="70"/>
      <c r="C143" s="87"/>
      <c r="D143" s="113"/>
    </row>
    <row r="144" spans="1:4" ht="12.75">
      <c r="A144" s="76"/>
      <c r="B144" s="70"/>
      <c r="C144" s="87"/>
      <c r="D144" s="113"/>
    </row>
    <row r="145" spans="1:4" ht="12.75">
      <c r="A145" s="76"/>
      <c r="B145" s="70"/>
      <c r="C145" s="87"/>
      <c r="D145" s="113"/>
    </row>
    <row r="146" spans="1:4" ht="12.75">
      <c r="A146" s="76"/>
      <c r="B146" s="70"/>
      <c r="C146" s="87"/>
      <c r="D146" s="113"/>
    </row>
    <row r="147" spans="1:4" ht="12.75">
      <c r="A147" s="76"/>
      <c r="B147" s="70"/>
      <c r="C147" s="87"/>
      <c r="D147" s="113"/>
    </row>
    <row r="148" spans="1:4" ht="12.75">
      <c r="A148" s="76"/>
      <c r="B148" s="70"/>
      <c r="C148" s="87"/>
      <c r="D148" s="113"/>
    </row>
    <row r="149" spans="1:4" ht="12.75">
      <c r="A149" s="76"/>
      <c r="B149" s="70"/>
      <c r="C149" s="87"/>
      <c r="D149" s="113"/>
    </row>
    <row r="150" spans="1:4" ht="12.75">
      <c r="A150" s="76"/>
      <c r="B150" s="70"/>
      <c r="C150" s="87"/>
      <c r="D150" s="113"/>
    </row>
    <row r="151" spans="1:4" ht="12.75">
      <c r="A151" s="76"/>
      <c r="B151" s="70"/>
      <c r="C151" s="87"/>
      <c r="D151" s="113"/>
    </row>
    <row r="152" spans="1:4" ht="12.75">
      <c r="A152" s="76"/>
      <c r="B152" s="70"/>
      <c r="C152" s="87"/>
      <c r="D152" s="113"/>
    </row>
    <row r="153" spans="1:4" ht="12.75">
      <c r="A153" s="76"/>
      <c r="B153" s="70"/>
      <c r="C153" s="87"/>
      <c r="D153" s="113"/>
    </row>
    <row r="154" spans="1:4" ht="12.75">
      <c r="A154" s="76"/>
      <c r="B154" s="70"/>
      <c r="C154" s="87"/>
      <c r="D154" s="113"/>
    </row>
    <row r="155" spans="1:4" ht="12.75">
      <c r="A155" s="76"/>
      <c r="B155" s="70"/>
      <c r="C155" s="87"/>
      <c r="D155" s="113"/>
    </row>
    <row r="156" spans="1:4" ht="12.75">
      <c r="A156" s="76"/>
      <c r="B156" s="70"/>
      <c r="C156" s="87"/>
      <c r="D156" s="113"/>
    </row>
    <row r="157" spans="1:4" ht="12.75">
      <c r="A157" s="76"/>
      <c r="B157" s="70"/>
      <c r="C157" s="87"/>
      <c r="D157" s="113"/>
    </row>
    <row r="158" spans="1:4" ht="12.75">
      <c r="A158" s="76"/>
      <c r="B158" s="70"/>
      <c r="C158" s="87"/>
      <c r="D158" s="113"/>
    </row>
    <row r="159" spans="1:4" ht="12.75">
      <c r="A159" s="76"/>
      <c r="B159" s="70"/>
      <c r="C159" s="87"/>
      <c r="D159" s="113"/>
    </row>
    <row r="160" spans="1:4" ht="12.75">
      <c r="A160" s="76"/>
      <c r="B160" s="70"/>
      <c r="C160" s="87"/>
      <c r="D160" s="113"/>
    </row>
    <row r="161" spans="1:4" ht="12.75">
      <c r="A161" s="76"/>
      <c r="B161" s="70"/>
      <c r="C161" s="87"/>
      <c r="D161" s="113"/>
    </row>
    <row r="162" spans="1:4" ht="12.75">
      <c r="A162" s="76"/>
      <c r="B162" s="70"/>
      <c r="C162" s="87"/>
      <c r="D162" s="113"/>
    </row>
    <row r="163" spans="1:4" ht="12.75">
      <c r="A163" s="76"/>
      <c r="B163" s="70"/>
      <c r="C163" s="87"/>
      <c r="D163" s="113"/>
    </row>
    <row r="164" spans="1:4" ht="12.75">
      <c r="A164" s="76"/>
      <c r="B164" s="70"/>
      <c r="C164" s="87"/>
      <c r="D164" s="113"/>
    </row>
    <row r="165" spans="1:4" ht="12.75">
      <c r="A165" s="76"/>
      <c r="B165" s="70"/>
      <c r="C165" s="87"/>
      <c r="D165" s="113"/>
    </row>
    <row r="166" spans="1:4" ht="12.75">
      <c r="A166" s="76"/>
      <c r="B166" s="70"/>
      <c r="C166" s="87"/>
      <c r="D166" s="113"/>
    </row>
    <row r="167" spans="1:4" ht="12.75">
      <c r="A167" s="76"/>
      <c r="B167" s="70"/>
      <c r="C167" s="87"/>
      <c r="D167" s="113"/>
    </row>
    <row r="168" spans="1:4" ht="12.75">
      <c r="A168" s="76"/>
      <c r="B168" s="70"/>
      <c r="C168" s="87"/>
      <c r="D168" s="113"/>
    </row>
    <row r="169" spans="1:4" ht="12.75">
      <c r="A169" s="76"/>
      <c r="B169" s="70"/>
      <c r="C169" s="87"/>
      <c r="D169" s="113"/>
    </row>
    <row r="170" spans="1:4" ht="12.75">
      <c r="A170" s="76"/>
      <c r="B170" s="70"/>
      <c r="C170" s="87"/>
      <c r="D170" s="113"/>
    </row>
    <row r="171" spans="1:4" ht="12.75">
      <c r="A171" s="76"/>
      <c r="B171" s="70"/>
      <c r="C171" s="87"/>
      <c r="D171" s="113"/>
    </row>
    <row r="172" spans="1:4" ht="12.75">
      <c r="A172" s="76"/>
      <c r="B172" s="70"/>
      <c r="C172" s="87"/>
      <c r="D172" s="113"/>
    </row>
    <row r="173" spans="1:4" ht="12.75">
      <c r="A173" s="76"/>
      <c r="B173" s="70"/>
      <c r="C173" s="87"/>
      <c r="D173" s="113"/>
    </row>
    <row r="174" spans="1:4" ht="12.75">
      <c r="A174" s="76"/>
      <c r="B174" s="70"/>
      <c r="C174" s="87"/>
      <c r="D174" s="113"/>
    </row>
    <row r="175" spans="1:4" ht="12.75">
      <c r="A175" s="76"/>
      <c r="B175" s="70"/>
      <c r="C175" s="87"/>
      <c r="D175" s="113"/>
    </row>
    <row r="176" spans="1:4" ht="12.75">
      <c r="A176" s="76"/>
      <c r="B176" s="70"/>
      <c r="C176" s="87"/>
      <c r="D176" s="113"/>
    </row>
    <row r="177" spans="1:4" ht="12.75">
      <c r="A177" s="76"/>
      <c r="B177" s="70"/>
      <c r="C177" s="87"/>
      <c r="D177" s="113"/>
    </row>
    <row r="178" spans="1:4" ht="12.75">
      <c r="A178" s="76"/>
      <c r="B178" s="70"/>
      <c r="C178" s="87"/>
      <c r="D178" s="113"/>
    </row>
    <row r="179" spans="1:4" ht="12.75">
      <c r="A179" s="76"/>
      <c r="B179" s="70"/>
      <c r="C179" s="87"/>
      <c r="D179" s="113"/>
    </row>
    <row r="180" spans="1:4" ht="12.75">
      <c r="A180" s="76"/>
      <c r="B180" s="70"/>
      <c r="C180" s="87"/>
      <c r="D180" s="113"/>
    </row>
    <row r="181" spans="1:4" ht="12.75">
      <c r="A181" s="76"/>
      <c r="B181" s="70"/>
      <c r="C181" s="87"/>
      <c r="D181" s="113"/>
    </row>
    <row r="182" spans="1:4" ht="12.75">
      <c r="A182" s="76"/>
      <c r="B182" s="70"/>
      <c r="C182" s="87"/>
      <c r="D182" s="113"/>
    </row>
    <row r="183" spans="1:4" ht="12.75">
      <c r="A183" s="76"/>
      <c r="B183" s="70"/>
      <c r="C183" s="87"/>
      <c r="D183" s="113"/>
    </row>
    <row r="184" spans="1:4" ht="12.75">
      <c r="A184" s="76"/>
      <c r="B184" s="70"/>
      <c r="C184" s="87"/>
      <c r="D184" s="113"/>
    </row>
    <row r="185" spans="1:4" ht="12.75">
      <c r="A185" s="76"/>
      <c r="B185" s="70"/>
      <c r="C185" s="87"/>
      <c r="D185" s="113"/>
    </row>
    <row r="186" spans="1:4" ht="12.75">
      <c r="A186" s="76"/>
      <c r="B186" s="70"/>
      <c r="C186" s="87"/>
      <c r="D186" s="113"/>
    </row>
    <row r="187" spans="1:4" ht="12.75">
      <c r="A187" s="76"/>
      <c r="B187" s="70"/>
      <c r="C187" s="87"/>
      <c r="D187" s="113"/>
    </row>
    <row r="188" spans="1:4" ht="12.75">
      <c r="A188" s="76"/>
      <c r="B188" s="70"/>
      <c r="C188" s="87"/>
      <c r="D188" s="113"/>
    </row>
    <row r="189" spans="1:4" ht="12.75">
      <c r="A189" s="76"/>
      <c r="B189" s="70"/>
      <c r="C189" s="87"/>
      <c r="D189" s="113"/>
    </row>
    <row r="190" spans="1:4" ht="12.75">
      <c r="A190" s="76"/>
      <c r="B190" s="70"/>
      <c r="C190" s="87"/>
      <c r="D190" s="113"/>
    </row>
    <row r="191" spans="1:4" ht="12.75">
      <c r="A191" s="76"/>
      <c r="B191" s="70"/>
      <c r="C191" s="87"/>
      <c r="D191" s="113"/>
    </row>
    <row r="192" spans="1:4" ht="12.75">
      <c r="A192" s="76"/>
      <c r="B192" s="70"/>
      <c r="C192" s="87"/>
      <c r="D192" s="113"/>
    </row>
    <row r="193" spans="1:4" ht="12.75">
      <c r="A193" s="76"/>
      <c r="B193" s="70"/>
      <c r="C193" s="87"/>
      <c r="D193" s="113"/>
    </row>
    <row r="194" spans="1:4" ht="12.75">
      <c r="A194" s="76"/>
      <c r="B194" s="70"/>
      <c r="C194" s="87"/>
      <c r="D194" s="113"/>
    </row>
    <row r="195" spans="1:4" ht="12.75">
      <c r="A195" s="76"/>
      <c r="B195" s="70"/>
      <c r="C195" s="87"/>
      <c r="D195" s="113"/>
    </row>
    <row r="196" spans="1:4" ht="12.75">
      <c r="A196" s="76"/>
      <c r="B196" s="70"/>
      <c r="C196" s="87"/>
      <c r="D196" s="113"/>
    </row>
    <row r="197" spans="1:4" ht="12.75">
      <c r="A197" s="76"/>
      <c r="B197" s="70"/>
      <c r="C197" s="87"/>
      <c r="D197" s="113"/>
    </row>
    <row r="198" spans="1:4" ht="12.75">
      <c r="A198" s="76"/>
      <c r="B198" s="70"/>
      <c r="C198" s="87"/>
      <c r="D198" s="113"/>
    </row>
    <row r="199" spans="1:4" ht="12.75">
      <c r="A199" s="76"/>
      <c r="B199" s="70"/>
      <c r="C199" s="87"/>
      <c r="D199" s="113"/>
    </row>
    <row r="200" spans="1:4" ht="12.75">
      <c r="A200" s="76"/>
      <c r="B200" s="70"/>
      <c r="C200" s="87"/>
      <c r="D200" s="113"/>
    </row>
    <row r="201" spans="1:4" ht="12.75">
      <c r="A201" s="76"/>
      <c r="B201" s="70"/>
      <c r="C201" s="87"/>
      <c r="D201" s="113"/>
    </row>
    <row r="202" spans="1:4" ht="12.75">
      <c r="A202" s="76"/>
      <c r="B202" s="70"/>
      <c r="C202" s="87"/>
      <c r="D202" s="113"/>
    </row>
    <row r="203" spans="1:4" ht="12.75">
      <c r="A203" s="76"/>
      <c r="B203" s="70"/>
      <c r="C203" s="87"/>
      <c r="D203" s="113"/>
    </row>
    <row r="204" spans="1:4" ht="12.75">
      <c r="A204" s="76"/>
      <c r="B204" s="70"/>
      <c r="C204" s="87"/>
      <c r="D204" s="113"/>
    </row>
    <row r="205" spans="1:4" ht="12.75">
      <c r="A205" s="76"/>
      <c r="B205" s="70"/>
      <c r="C205" s="87"/>
      <c r="D205" s="113"/>
    </row>
    <row r="206" spans="1:4" ht="12.75">
      <c r="A206" s="76"/>
      <c r="B206" s="70"/>
      <c r="C206" s="87"/>
      <c r="D206" s="113"/>
    </row>
    <row r="207" spans="1:4" ht="12.75">
      <c r="A207" s="76"/>
      <c r="B207" s="70"/>
      <c r="C207" s="87"/>
      <c r="D207" s="113"/>
    </row>
    <row r="208" spans="1:4" ht="12.75">
      <c r="A208" s="76"/>
      <c r="B208" s="70"/>
      <c r="C208" s="87"/>
      <c r="D208" s="113"/>
    </row>
    <row r="209" spans="1:4" ht="12.75">
      <c r="A209" s="76"/>
      <c r="B209" s="70"/>
      <c r="C209" s="87"/>
      <c r="D209" s="113"/>
    </row>
    <row r="210" spans="1:4" ht="12.75">
      <c r="A210" s="76"/>
      <c r="B210" s="70"/>
      <c r="C210" s="87"/>
      <c r="D210" s="113"/>
    </row>
    <row r="211" spans="1:4" ht="12.75">
      <c r="A211" s="76"/>
      <c r="B211" s="70"/>
      <c r="C211" s="87"/>
      <c r="D211" s="113"/>
    </row>
    <row r="212" spans="1:4" ht="12.75">
      <c r="A212" s="76"/>
      <c r="B212" s="70"/>
      <c r="C212" s="87"/>
      <c r="D212" s="113"/>
    </row>
    <row r="213" spans="1:4" ht="12.75">
      <c r="A213" s="76"/>
      <c r="B213" s="70"/>
      <c r="C213" s="87"/>
      <c r="D213" s="113"/>
    </row>
    <row r="214" spans="1:4" ht="12.75">
      <c r="A214" s="76"/>
      <c r="B214" s="70"/>
      <c r="C214" s="87"/>
      <c r="D214" s="113"/>
    </row>
    <row r="215" spans="1:4" ht="12.75">
      <c r="A215" s="76"/>
      <c r="B215" s="70"/>
      <c r="C215" s="87"/>
      <c r="D215" s="113"/>
    </row>
    <row r="216" spans="1:4" ht="12.75">
      <c r="A216" s="76"/>
      <c r="B216" s="70"/>
      <c r="C216" s="87"/>
      <c r="D216" s="113"/>
    </row>
    <row r="217" spans="1:4" ht="12.75">
      <c r="A217" s="76"/>
      <c r="B217" s="70"/>
      <c r="C217" s="87"/>
      <c r="D217" s="113"/>
    </row>
    <row r="218" spans="1:4" ht="12.75">
      <c r="A218" s="76"/>
      <c r="B218" s="70"/>
      <c r="C218" s="87"/>
      <c r="D218" s="113"/>
    </row>
    <row r="219" spans="1:4" ht="12.75">
      <c r="A219" s="76"/>
      <c r="B219" s="70"/>
      <c r="C219" s="87"/>
      <c r="D219" s="113"/>
    </row>
    <row r="220" spans="1:4" ht="12.75">
      <c r="A220" s="76"/>
      <c r="B220" s="70"/>
      <c r="C220" s="87"/>
      <c r="D220" s="113"/>
    </row>
    <row r="221" spans="1:4" ht="12.75">
      <c r="A221" s="76"/>
      <c r="B221" s="70"/>
      <c r="C221" s="87"/>
      <c r="D221" s="113"/>
    </row>
    <row r="222" spans="1:4" ht="12.75">
      <c r="A222" s="76"/>
      <c r="B222" s="70"/>
      <c r="C222" s="87"/>
      <c r="D222" s="113"/>
    </row>
    <row r="223" spans="1:4" ht="12.75">
      <c r="A223" s="76"/>
      <c r="B223" s="70"/>
      <c r="C223" s="87"/>
      <c r="D223" s="113"/>
    </row>
    <row r="224" spans="1:4" ht="12.75">
      <c r="A224" s="76"/>
      <c r="B224" s="70"/>
      <c r="C224" s="87"/>
      <c r="D224" s="113"/>
    </row>
    <row r="225" spans="1:4" ht="12.75">
      <c r="A225" s="76"/>
      <c r="B225" s="70"/>
      <c r="C225" s="87"/>
      <c r="D225" s="113"/>
    </row>
    <row r="226" spans="1:4" ht="12.75">
      <c r="A226" s="76"/>
      <c r="B226" s="70"/>
      <c r="C226" s="87"/>
      <c r="D226" s="113"/>
    </row>
    <row r="227" spans="1:4" ht="12.75">
      <c r="A227" s="76"/>
      <c r="B227" s="70"/>
      <c r="C227" s="87"/>
      <c r="D227" s="113"/>
    </row>
    <row r="228" spans="1:4" ht="12.75">
      <c r="A228" s="76"/>
      <c r="B228" s="70"/>
      <c r="C228" s="87"/>
      <c r="D228" s="113"/>
    </row>
    <row r="229" spans="1:4" ht="12.75">
      <c r="A229" s="76"/>
      <c r="B229" s="70"/>
      <c r="C229" s="87"/>
      <c r="D229" s="113"/>
    </row>
    <row r="230" spans="1:4" ht="12.75">
      <c r="A230" s="76"/>
      <c r="B230" s="70"/>
      <c r="C230" s="87"/>
      <c r="D230" s="113"/>
    </row>
    <row r="231" spans="1:4" ht="12.75">
      <c r="A231" s="76"/>
      <c r="B231" s="70"/>
      <c r="C231" s="87"/>
      <c r="D231" s="113"/>
    </row>
    <row r="232" spans="1:4" ht="12.75">
      <c r="A232" s="76"/>
      <c r="B232" s="70"/>
      <c r="C232" s="87"/>
      <c r="D232" s="113"/>
    </row>
    <row r="233" spans="1:4" ht="12.75">
      <c r="A233" s="76"/>
      <c r="B233" s="70"/>
      <c r="C233" s="87"/>
      <c r="D233" s="113"/>
    </row>
    <row r="234" spans="1:4" ht="12.75">
      <c r="A234" s="76"/>
      <c r="B234" s="70"/>
      <c r="C234" s="87"/>
      <c r="D234" s="113"/>
    </row>
    <row r="235" spans="1:4" ht="12.75">
      <c r="A235" s="76"/>
      <c r="B235" s="70"/>
      <c r="C235" s="87"/>
      <c r="D235" s="113"/>
    </row>
    <row r="236" spans="1:4" ht="12.75">
      <c r="A236" s="76"/>
      <c r="B236" s="70"/>
      <c r="C236" s="87"/>
      <c r="D236" s="113"/>
    </row>
    <row r="237" spans="1:4" ht="12.75">
      <c r="A237" s="76"/>
      <c r="B237" s="70"/>
      <c r="C237" s="87"/>
      <c r="D237" s="113"/>
    </row>
    <row r="238" spans="1:4" ht="12.75">
      <c r="A238" s="76"/>
      <c r="B238" s="70"/>
      <c r="C238" s="87"/>
      <c r="D238" s="113"/>
    </row>
    <row r="239" spans="1:4" ht="12.75">
      <c r="A239" s="76"/>
      <c r="B239" s="70"/>
      <c r="C239" s="87"/>
      <c r="D239" s="113"/>
    </row>
    <row r="240" spans="1:4" ht="12.75">
      <c r="A240" s="76"/>
      <c r="B240" s="70"/>
      <c r="C240" s="87"/>
      <c r="D240" s="113"/>
    </row>
    <row r="241" spans="1:4" ht="12.75">
      <c r="A241" s="76"/>
      <c r="B241" s="70"/>
      <c r="C241" s="87"/>
      <c r="D241" s="113"/>
    </row>
    <row r="242" spans="1:4" ht="12.75">
      <c r="A242" s="76"/>
      <c r="B242" s="70"/>
      <c r="C242" s="87"/>
      <c r="D242" s="113"/>
    </row>
    <row r="243" spans="1:4" ht="12.75">
      <c r="A243" s="76"/>
      <c r="B243" s="70"/>
      <c r="C243" s="87"/>
      <c r="D243" s="113"/>
    </row>
    <row r="244" spans="1:4" ht="12.75">
      <c r="A244" s="76"/>
      <c r="B244" s="70"/>
      <c r="C244" s="87"/>
      <c r="D244" s="113"/>
    </row>
    <row r="245" spans="1:4" ht="12.75">
      <c r="A245" s="76"/>
      <c r="B245" s="70"/>
      <c r="C245" s="87"/>
      <c r="D245" s="113"/>
    </row>
    <row r="246" spans="1:4" ht="12.75">
      <c r="A246" s="76"/>
      <c r="B246" s="70"/>
      <c r="C246" s="87"/>
      <c r="D246" s="113"/>
    </row>
    <row r="247" spans="1:4" ht="12.75">
      <c r="A247" s="76"/>
      <c r="B247" s="70"/>
      <c r="C247" s="87"/>
      <c r="D247" s="113"/>
    </row>
    <row r="248" spans="1:4" ht="12.75">
      <c r="A248" s="76"/>
      <c r="B248" s="70"/>
      <c r="C248" s="87"/>
      <c r="D248" s="113"/>
    </row>
    <row r="249" spans="1:4" ht="12.75">
      <c r="A249" s="76"/>
      <c r="B249" s="70"/>
      <c r="C249" s="87"/>
      <c r="D249" s="113"/>
    </row>
    <row r="250" spans="1:4" ht="12.75">
      <c r="A250" s="76"/>
      <c r="B250" s="70"/>
      <c r="C250" s="87"/>
      <c r="D250" s="113"/>
    </row>
    <row r="251" spans="1:4" ht="12.75">
      <c r="A251" s="76"/>
      <c r="B251" s="70"/>
      <c r="C251" s="87"/>
      <c r="D251" s="113"/>
    </row>
    <row r="252" spans="1:4" ht="12.75">
      <c r="A252" s="76"/>
      <c r="B252" s="70"/>
      <c r="C252" s="87"/>
      <c r="D252" s="113"/>
    </row>
    <row r="253" spans="1:4" ht="12.75">
      <c r="A253" s="76"/>
      <c r="B253" s="70"/>
      <c r="C253" s="87"/>
      <c r="D253" s="113"/>
    </row>
    <row r="254" spans="1:4" ht="12.75">
      <c r="A254" s="76"/>
      <c r="B254" s="70"/>
      <c r="C254" s="87"/>
      <c r="D254" s="113"/>
    </row>
    <row r="255" spans="1:4" ht="12.75">
      <c r="A255" s="76"/>
      <c r="B255" s="70"/>
      <c r="C255" s="87"/>
      <c r="D255" s="113"/>
    </row>
    <row r="256" spans="1:4" ht="12.75">
      <c r="A256" s="76"/>
      <c r="B256" s="70"/>
      <c r="C256" s="87"/>
      <c r="D256" s="113"/>
    </row>
    <row r="257" spans="1:4" ht="12.75">
      <c r="A257" s="76"/>
      <c r="B257" s="70"/>
      <c r="C257" s="87"/>
      <c r="D257" s="113"/>
    </row>
    <row r="258" spans="1:4" ht="12.75">
      <c r="A258" s="76"/>
      <c r="B258" s="70"/>
      <c r="C258" s="87"/>
      <c r="D258" s="113"/>
    </row>
    <row r="259" spans="1:4" ht="12.75">
      <c r="A259" s="76"/>
      <c r="B259" s="70"/>
      <c r="C259" s="87"/>
      <c r="D259" s="113"/>
    </row>
    <row r="260" spans="1:4" ht="12.75">
      <c r="A260" s="76"/>
      <c r="B260" s="70"/>
      <c r="C260" s="87"/>
      <c r="D260" s="113"/>
    </row>
    <row r="261" spans="1:4" ht="12.75">
      <c r="A261" s="76"/>
      <c r="B261" s="70"/>
      <c r="C261" s="87"/>
      <c r="D261" s="113"/>
    </row>
    <row r="262" spans="1:4" ht="12.75">
      <c r="A262" s="76"/>
      <c r="B262" s="70"/>
      <c r="C262" s="87"/>
      <c r="D262" s="113"/>
    </row>
    <row r="263" spans="1:4" ht="12.75">
      <c r="A263" s="76"/>
      <c r="B263" s="70"/>
      <c r="C263" s="87"/>
      <c r="D263" s="113"/>
    </row>
    <row r="264" spans="1:4" ht="12.75">
      <c r="A264" s="76"/>
      <c r="B264" s="70"/>
      <c r="C264" s="87"/>
      <c r="D264" s="113"/>
    </row>
    <row r="265" spans="1:4" ht="12.75">
      <c r="A265" s="76"/>
      <c r="B265" s="70"/>
      <c r="C265" s="87"/>
      <c r="D265" s="113"/>
    </row>
    <row r="266" spans="1:4" ht="12.75">
      <c r="A266" s="76"/>
      <c r="B266" s="70"/>
      <c r="C266" s="87"/>
      <c r="D266" s="113"/>
    </row>
    <row r="267" spans="1:4" ht="12.75">
      <c r="A267" s="76"/>
      <c r="B267" s="70"/>
      <c r="C267" s="87"/>
      <c r="D267" s="113"/>
    </row>
    <row r="268" spans="1:4" ht="12.75">
      <c r="A268" s="76"/>
      <c r="B268" s="70"/>
      <c r="C268" s="87"/>
      <c r="D268" s="113"/>
    </row>
    <row r="269" spans="1:4" ht="12.75">
      <c r="A269" s="76"/>
      <c r="B269" s="70"/>
      <c r="C269" s="87"/>
      <c r="D269" s="113"/>
    </row>
    <row r="270" spans="1:4" ht="12.75">
      <c r="A270" s="76"/>
      <c r="B270" s="70"/>
      <c r="C270" s="87"/>
      <c r="D270" s="113"/>
    </row>
    <row r="271" spans="1:4" ht="12.75">
      <c r="A271" s="76"/>
      <c r="B271" s="70"/>
      <c r="C271" s="87"/>
      <c r="D271" s="113"/>
    </row>
    <row r="272" spans="1:4" ht="12.75">
      <c r="A272" s="76"/>
      <c r="B272" s="70"/>
      <c r="C272" s="87"/>
      <c r="D272" s="113"/>
    </row>
    <row r="273" spans="1:4" ht="12.75">
      <c r="A273" s="76"/>
      <c r="B273" s="70"/>
      <c r="C273" s="87"/>
      <c r="D273" s="113"/>
    </row>
    <row r="274" spans="1:4" ht="12.75">
      <c r="A274" s="76"/>
      <c r="B274" s="70"/>
      <c r="C274" s="87"/>
      <c r="D274" s="113"/>
    </row>
    <row r="275" spans="1:4" ht="12.75">
      <c r="A275" s="76"/>
      <c r="B275" s="70"/>
      <c r="C275" s="87"/>
      <c r="D275" s="113"/>
    </row>
    <row r="276" spans="1:4" ht="12.75">
      <c r="A276" s="76"/>
      <c r="B276" s="70"/>
      <c r="C276" s="87"/>
      <c r="D276" s="113"/>
    </row>
    <row r="277" spans="1:4" ht="12.75">
      <c r="A277" s="76"/>
      <c r="B277" s="70"/>
      <c r="C277" s="87"/>
      <c r="D277" s="113"/>
    </row>
    <row r="278" spans="1:4" ht="12.75">
      <c r="A278" s="76"/>
      <c r="B278" s="70"/>
      <c r="C278" s="87"/>
      <c r="D278" s="113"/>
    </row>
    <row r="279" spans="1:4" ht="12.75">
      <c r="A279" s="76"/>
      <c r="B279" s="70"/>
      <c r="C279" s="87"/>
      <c r="D279" s="113"/>
    </row>
    <row r="280" spans="1:4" ht="12.75">
      <c r="A280" s="76"/>
      <c r="B280" s="70"/>
      <c r="C280" s="87"/>
      <c r="D280" s="113"/>
    </row>
    <row r="281" spans="1:4" ht="12.75">
      <c r="A281" s="76"/>
      <c r="B281" s="70"/>
      <c r="C281" s="87"/>
      <c r="D281" s="113"/>
    </row>
    <row r="282" spans="1:4" ht="12.75">
      <c r="A282" s="76"/>
      <c r="B282" s="70"/>
      <c r="C282" s="87"/>
      <c r="D282" s="113"/>
    </row>
    <row r="283" spans="1:4" ht="12.75">
      <c r="A283" s="76"/>
      <c r="B283" s="70"/>
      <c r="C283" s="87"/>
      <c r="D283" s="113"/>
    </row>
    <row r="284" spans="1:4" ht="12.75">
      <c r="A284" s="76"/>
      <c r="B284" s="70"/>
      <c r="C284" s="87"/>
      <c r="D284" s="113"/>
    </row>
    <row r="285" spans="1:4" ht="12.75">
      <c r="A285" s="76"/>
      <c r="B285" s="70"/>
      <c r="C285" s="87"/>
      <c r="D285" s="113"/>
    </row>
    <row r="286" spans="1:4" ht="12.75">
      <c r="A286" s="76"/>
      <c r="B286" s="70"/>
      <c r="C286" s="87"/>
      <c r="D286" s="113"/>
    </row>
    <row r="287" spans="1:4" ht="12.75">
      <c r="A287" s="76"/>
      <c r="B287" s="70"/>
      <c r="C287" s="87"/>
      <c r="D287" s="113"/>
    </row>
    <row r="288" spans="1:4" ht="12.75">
      <c r="A288" s="76"/>
      <c r="B288" s="70"/>
      <c r="C288" s="87"/>
      <c r="D288" s="113"/>
    </row>
    <row r="289" spans="1:4" ht="12.75">
      <c r="A289" s="76"/>
      <c r="B289" s="70"/>
      <c r="C289" s="87"/>
      <c r="D289" s="113"/>
    </row>
    <row r="290" spans="1:4" ht="12.75">
      <c r="A290" s="76"/>
      <c r="B290" s="70"/>
      <c r="C290" s="87"/>
      <c r="D290" s="113"/>
    </row>
    <row r="291" spans="1:4" ht="12.75">
      <c r="A291" s="76"/>
      <c r="B291" s="70"/>
      <c r="C291" s="87"/>
      <c r="D291" s="113"/>
    </row>
    <row r="292" spans="1:4" ht="12.75">
      <c r="A292" s="76"/>
      <c r="B292" s="70"/>
      <c r="C292" s="87"/>
      <c r="D292" s="113"/>
    </row>
    <row r="293" spans="1:4" ht="12.75">
      <c r="A293" s="76"/>
      <c r="B293" s="70"/>
      <c r="C293" s="87"/>
      <c r="D293" s="113"/>
    </row>
    <row r="294" spans="1:4" ht="12.75">
      <c r="A294" s="76"/>
      <c r="B294" s="70"/>
      <c r="C294" s="87"/>
      <c r="D294" s="113"/>
    </row>
    <row r="295" spans="1:4" ht="12.75">
      <c r="A295" s="76"/>
      <c r="B295" s="70"/>
      <c r="C295" s="87"/>
      <c r="D295" s="113"/>
    </row>
    <row r="296" spans="1:4" ht="12.75">
      <c r="A296" s="76"/>
      <c r="B296" s="70"/>
      <c r="C296" s="87"/>
      <c r="D296" s="113"/>
    </row>
    <row r="297" spans="1:4" ht="12.75">
      <c r="A297" s="76"/>
      <c r="B297" s="70"/>
      <c r="C297" s="87"/>
      <c r="D297" s="113"/>
    </row>
    <row r="298" spans="1:4" ht="12.75">
      <c r="A298" s="76"/>
      <c r="B298" s="70"/>
      <c r="C298" s="87"/>
      <c r="D298" s="113"/>
    </row>
    <row r="299" spans="1:4" ht="12.75">
      <c r="A299" s="76"/>
      <c r="B299" s="70"/>
      <c r="C299" s="87"/>
      <c r="D299" s="113"/>
    </row>
    <row r="300" spans="1:4" ht="12.75">
      <c r="A300" s="76"/>
      <c r="B300" s="70"/>
      <c r="C300" s="87"/>
      <c r="D300" s="113"/>
    </row>
    <row r="301" spans="1:4" ht="12.75">
      <c r="A301" s="76"/>
      <c r="B301" s="70"/>
      <c r="C301" s="87"/>
      <c r="D301" s="113"/>
    </row>
    <row r="302" spans="1:4" ht="12.75">
      <c r="A302" s="76"/>
      <c r="B302" s="70"/>
      <c r="C302" s="87"/>
      <c r="D302" s="113"/>
    </row>
    <row r="303" spans="1:4" ht="12.75">
      <c r="A303" s="76"/>
      <c r="B303" s="70"/>
      <c r="C303" s="87"/>
      <c r="D303" s="113"/>
    </row>
    <row r="304" spans="1:4" ht="12.75">
      <c r="A304" s="76"/>
      <c r="B304" s="70"/>
      <c r="C304" s="87"/>
      <c r="D304" s="113"/>
    </row>
    <row r="305" spans="1:4" ht="12.75">
      <c r="A305" s="76"/>
      <c r="B305" s="70"/>
      <c r="C305" s="87"/>
      <c r="D305" s="113"/>
    </row>
    <row r="306" spans="1:4" ht="12.75">
      <c r="A306" s="76"/>
      <c r="B306" s="70"/>
      <c r="C306" s="87"/>
      <c r="D306" s="113"/>
    </row>
    <row r="307" spans="1:4" ht="12.75">
      <c r="A307" s="76"/>
      <c r="B307" s="70"/>
      <c r="C307" s="87"/>
      <c r="D307" s="113"/>
    </row>
    <row r="308" spans="1:4" ht="12.75">
      <c r="A308" s="76"/>
      <c r="B308" s="70"/>
      <c r="C308" s="87"/>
      <c r="D308" s="113"/>
    </row>
    <row r="309" spans="1:4" ht="12.75">
      <c r="A309" s="76"/>
      <c r="B309" s="70"/>
      <c r="C309" s="87"/>
      <c r="D309" s="113"/>
    </row>
    <row r="310" spans="1:4" ht="12.75">
      <c r="A310" s="76"/>
      <c r="B310" s="70"/>
      <c r="C310" s="87"/>
      <c r="D310" s="113"/>
    </row>
    <row r="311" spans="1:4" ht="12.75">
      <c r="A311" s="76"/>
      <c r="B311" s="70"/>
      <c r="C311" s="87"/>
      <c r="D311" s="113"/>
    </row>
    <row r="312" spans="1:4" ht="12.75">
      <c r="A312" s="76"/>
      <c r="B312" s="70"/>
      <c r="C312" s="87"/>
      <c r="D312" s="113"/>
    </row>
    <row r="313" spans="1:4" ht="12.75">
      <c r="A313" s="76"/>
      <c r="B313" s="70"/>
      <c r="C313" s="87"/>
      <c r="D313" s="113"/>
    </row>
    <row r="314" spans="1:4" ht="12.75">
      <c r="A314" s="76"/>
      <c r="B314" s="70"/>
      <c r="C314" s="87"/>
      <c r="D314" s="113"/>
    </row>
    <row r="315" spans="1:4" ht="12.75">
      <c r="A315" s="76"/>
      <c r="B315" s="70"/>
      <c r="C315" s="87"/>
      <c r="D315" s="113"/>
    </row>
    <row r="316" spans="1:4" ht="12.75">
      <c r="A316" s="76"/>
      <c r="B316" s="70"/>
      <c r="C316" s="87"/>
      <c r="D316" s="113"/>
    </row>
    <row r="317" spans="1:4" ht="12.75">
      <c r="A317" s="76"/>
      <c r="B317" s="70"/>
      <c r="C317" s="87"/>
      <c r="D317" s="113"/>
    </row>
    <row r="318" spans="1:4" ht="12.75">
      <c r="A318" s="76"/>
      <c r="B318" s="70"/>
      <c r="C318" s="87"/>
      <c r="D318" s="113"/>
    </row>
    <row r="319" spans="1:4" ht="12.75">
      <c r="A319" s="76"/>
      <c r="B319" s="70"/>
      <c r="C319" s="87"/>
      <c r="D319" s="113"/>
    </row>
    <row r="320" spans="1:4" ht="12.75">
      <c r="A320" s="76"/>
      <c r="B320" s="70"/>
      <c r="C320" s="87"/>
      <c r="D320" s="113"/>
    </row>
    <row r="321" spans="1:4" ht="12.75">
      <c r="A321" s="76"/>
      <c r="B321" s="70"/>
      <c r="C321" s="87"/>
      <c r="D321" s="113"/>
    </row>
    <row r="322" spans="1:4" ht="12.75">
      <c r="A322" s="76"/>
      <c r="B322" s="70"/>
      <c r="C322" s="87"/>
      <c r="D322" s="113"/>
    </row>
    <row r="323" spans="1:4" ht="12.75">
      <c r="A323" s="76"/>
      <c r="B323" s="70"/>
      <c r="C323" s="87"/>
      <c r="D323" s="113"/>
    </row>
    <row r="324" spans="1:4" ht="12.75">
      <c r="A324" s="76"/>
      <c r="B324" s="70"/>
      <c r="C324" s="87"/>
      <c r="D324" s="113"/>
    </row>
    <row r="325" spans="1:4" ht="12.75">
      <c r="A325" s="76"/>
      <c r="B325" s="70"/>
      <c r="C325" s="87"/>
      <c r="D325" s="113"/>
    </row>
    <row r="326" spans="1:4" ht="12.75">
      <c r="A326" s="76"/>
      <c r="B326" s="70"/>
      <c r="C326" s="87"/>
      <c r="D326" s="113"/>
    </row>
    <row r="327" spans="1:4" ht="12.75">
      <c r="A327" s="76"/>
      <c r="B327" s="70"/>
      <c r="C327" s="87"/>
      <c r="D327" s="113"/>
    </row>
    <row r="328" spans="1:4" ht="12.75">
      <c r="A328" s="76"/>
      <c r="B328" s="70"/>
      <c r="C328" s="87"/>
      <c r="D328" s="113"/>
    </row>
    <row r="329" spans="1:4" ht="12.75">
      <c r="A329" s="76"/>
      <c r="B329" s="70"/>
      <c r="C329" s="87"/>
      <c r="D329" s="113"/>
    </row>
    <row r="330" spans="1:4" ht="12.75">
      <c r="A330" s="76"/>
      <c r="B330" s="70"/>
      <c r="C330" s="87"/>
      <c r="D330" s="113"/>
    </row>
    <row r="331" spans="1:4" ht="12.75">
      <c r="A331" s="76"/>
      <c r="B331" s="70"/>
      <c r="C331" s="87"/>
      <c r="D331" s="113"/>
    </row>
    <row r="332" spans="1:4" ht="12.75">
      <c r="A332" s="76"/>
      <c r="B332" s="70"/>
      <c r="C332" s="87"/>
      <c r="D332" s="113"/>
    </row>
    <row r="333" spans="1:4" ht="12.75">
      <c r="A333" s="76"/>
      <c r="B333" s="70"/>
      <c r="C333" s="87"/>
      <c r="D333" s="113"/>
    </row>
    <row r="334" spans="1:4" ht="12.75">
      <c r="A334" s="76"/>
      <c r="B334" s="70"/>
      <c r="C334" s="87"/>
      <c r="D334" s="113"/>
    </row>
    <row r="335" spans="1:4" ht="12.75">
      <c r="A335" s="76"/>
      <c r="B335" s="70"/>
      <c r="C335" s="87"/>
      <c r="D335" s="113"/>
    </row>
    <row r="336" spans="1:4" ht="12.75">
      <c r="A336" s="76"/>
      <c r="B336" s="70"/>
      <c r="C336" s="87"/>
      <c r="D336" s="113"/>
    </row>
    <row r="337" spans="1:4" ht="12.75">
      <c r="A337" s="76"/>
      <c r="B337" s="70"/>
      <c r="C337" s="87"/>
      <c r="D337" s="113"/>
    </row>
    <row r="338" spans="1:4" ht="12.75">
      <c r="A338" s="76"/>
      <c r="B338" s="70"/>
      <c r="C338" s="87"/>
      <c r="D338" s="113"/>
    </row>
    <row r="339" spans="1:4" ht="12.75">
      <c r="A339" s="76"/>
      <c r="B339" s="70"/>
      <c r="C339" s="87"/>
      <c r="D339" s="113"/>
    </row>
    <row r="340" spans="1:4" ht="12.75">
      <c r="A340" s="76"/>
      <c r="B340" s="70"/>
      <c r="C340" s="87"/>
      <c r="D340" s="113"/>
    </row>
    <row r="341" spans="1:4" ht="12.75">
      <c r="A341" s="76"/>
      <c r="B341" s="70"/>
      <c r="C341" s="87"/>
      <c r="D341" s="113"/>
    </row>
    <row r="342" spans="1:4" ht="12.75">
      <c r="A342" s="76"/>
      <c r="B342" s="70"/>
      <c r="C342" s="87"/>
      <c r="D342" s="113"/>
    </row>
    <row r="343" spans="1:4" ht="12.75">
      <c r="A343" s="76"/>
      <c r="B343" s="70"/>
      <c r="C343" s="87"/>
      <c r="D343" s="113"/>
    </row>
    <row r="344" spans="1:4" ht="12.75">
      <c r="A344" s="76"/>
      <c r="B344" s="70"/>
      <c r="C344" s="87"/>
      <c r="D344" s="113"/>
    </row>
    <row r="345" spans="1:4" ht="12.75">
      <c r="A345" s="76"/>
      <c r="B345" s="70"/>
      <c r="C345" s="87"/>
      <c r="D345" s="113"/>
    </row>
    <row r="346" spans="1:4" ht="12.75">
      <c r="A346" s="76"/>
      <c r="B346" s="70"/>
      <c r="C346" s="87"/>
      <c r="D346" s="113"/>
    </row>
    <row r="347" spans="1:4" ht="12.75">
      <c r="A347" s="76"/>
      <c r="B347" s="70"/>
      <c r="C347" s="87"/>
      <c r="D347" s="113"/>
    </row>
    <row r="348" spans="1:4" ht="12.75">
      <c r="A348" s="76"/>
      <c r="B348" s="70"/>
      <c r="C348" s="87"/>
      <c r="D348" s="113"/>
    </row>
    <row r="349" spans="1:4" ht="12.75">
      <c r="A349" s="76"/>
      <c r="B349" s="70"/>
      <c r="C349" s="87"/>
      <c r="D349" s="113"/>
    </row>
    <row r="350" spans="1:4" ht="12.75">
      <c r="A350" s="76"/>
      <c r="B350" s="70"/>
      <c r="C350" s="87"/>
      <c r="D350" s="113"/>
    </row>
    <row r="351" spans="1:4" ht="12.75">
      <c r="A351" s="76"/>
      <c r="B351" s="70"/>
      <c r="C351" s="87"/>
      <c r="D351" s="113"/>
    </row>
    <row r="352" spans="1:4" ht="12.75">
      <c r="A352" s="76"/>
      <c r="B352" s="70"/>
      <c r="C352" s="87"/>
      <c r="D352" s="113"/>
    </row>
    <row r="353" spans="1:4" ht="12.75">
      <c r="A353" s="76"/>
      <c r="B353" s="70"/>
      <c r="C353" s="87"/>
      <c r="D353" s="113"/>
    </row>
    <row r="354" spans="1:4" ht="12.75">
      <c r="A354" s="76"/>
      <c r="B354" s="70"/>
      <c r="C354" s="87"/>
      <c r="D354" s="113"/>
    </row>
    <row r="355" spans="1:4" ht="12.75">
      <c r="A355" s="76"/>
      <c r="B355" s="70"/>
      <c r="C355" s="87"/>
      <c r="D355" s="113"/>
    </row>
    <row r="356" spans="1:4" ht="12.75">
      <c r="A356" s="76"/>
      <c r="B356" s="70"/>
      <c r="C356" s="87"/>
      <c r="D356" s="113"/>
    </row>
    <row r="357" spans="1:4" ht="12.75">
      <c r="A357" s="76"/>
      <c r="B357" s="70"/>
      <c r="C357" s="87"/>
      <c r="D357" s="113"/>
    </row>
    <row r="358" spans="1:4" ht="12.75">
      <c r="A358" s="76"/>
      <c r="B358" s="70"/>
      <c r="C358" s="87"/>
      <c r="D358" s="113"/>
    </row>
    <row r="359" spans="1:4" ht="12.75">
      <c r="A359" s="76"/>
      <c r="B359" s="70"/>
      <c r="C359" s="87"/>
      <c r="D359" s="113"/>
    </row>
    <row r="360" spans="1:4" ht="12.75">
      <c r="A360" s="76"/>
      <c r="B360" s="70"/>
      <c r="C360" s="87"/>
      <c r="D360" s="113"/>
    </row>
    <row r="361" spans="1:4" ht="12.75">
      <c r="A361" s="76"/>
      <c r="B361" s="70"/>
      <c r="C361" s="87"/>
      <c r="D361" s="113"/>
    </row>
    <row r="362" spans="1:4" ht="12.75">
      <c r="A362" s="76"/>
      <c r="B362" s="70"/>
      <c r="C362" s="87"/>
      <c r="D362" s="113"/>
    </row>
    <row r="363" spans="1:4" ht="12.75">
      <c r="A363" s="76"/>
      <c r="B363" s="70"/>
      <c r="C363" s="87"/>
      <c r="D363" s="113"/>
    </row>
    <row r="364" spans="1:4" ht="12.75">
      <c r="A364" s="76"/>
      <c r="B364" s="70"/>
      <c r="C364" s="87"/>
      <c r="D364" s="113"/>
    </row>
    <row r="365" spans="1:4" ht="12.75">
      <c r="A365" s="76"/>
      <c r="B365" s="70"/>
      <c r="C365" s="87"/>
      <c r="D365" s="113"/>
    </row>
    <row r="366" spans="1:4" ht="12.75">
      <c r="A366" s="76"/>
      <c r="B366" s="70"/>
      <c r="C366" s="87"/>
      <c r="D366" s="113"/>
    </row>
    <row r="367" spans="1:4" ht="12.75">
      <c r="A367" s="76"/>
      <c r="B367" s="70"/>
      <c r="C367" s="87"/>
      <c r="D367" s="113"/>
    </row>
    <row r="368" spans="1:4" ht="12.75">
      <c r="A368" s="76"/>
      <c r="B368" s="70"/>
      <c r="C368" s="87"/>
      <c r="D368" s="113"/>
    </row>
    <row r="369" spans="1:4" ht="12.75">
      <c r="A369" s="76"/>
      <c r="B369" s="70"/>
      <c r="C369" s="87"/>
      <c r="D369" s="113"/>
    </row>
    <row r="370" spans="1:4" ht="12.75">
      <c r="A370" s="76"/>
      <c r="B370" s="70"/>
      <c r="C370" s="87"/>
      <c r="D370" s="113"/>
    </row>
    <row r="371" spans="1:4" ht="12.75">
      <c r="A371" s="76"/>
      <c r="B371" s="70"/>
      <c r="C371" s="87"/>
      <c r="D371" s="113"/>
    </row>
    <row r="372" spans="1:4" ht="12.75">
      <c r="A372" s="76"/>
      <c r="B372" s="70"/>
      <c r="C372" s="87"/>
      <c r="D372" s="113"/>
    </row>
    <row r="373" spans="1:4" ht="12.75">
      <c r="A373" s="76"/>
      <c r="B373" s="70"/>
      <c r="C373" s="87"/>
      <c r="D373" s="113"/>
    </row>
    <row r="374" spans="1:4" ht="12.75">
      <c r="A374" s="76"/>
      <c r="B374" s="70"/>
      <c r="C374" s="87"/>
      <c r="D374" s="113"/>
    </row>
    <row r="375" spans="1:4" ht="12.75">
      <c r="A375" s="76"/>
      <c r="B375" s="70"/>
      <c r="C375" s="87"/>
      <c r="D375" s="113"/>
    </row>
    <row r="376" spans="1:4" ht="12.75">
      <c r="A376" s="76"/>
      <c r="B376" s="70"/>
      <c r="C376" s="87"/>
      <c r="D376" s="113"/>
    </row>
    <row r="377" spans="1:4" ht="12.75">
      <c r="A377" s="76"/>
      <c r="B377" s="70"/>
      <c r="C377" s="87"/>
      <c r="D377" s="113"/>
    </row>
    <row r="378" spans="1:4" ht="12.75">
      <c r="A378" s="76"/>
      <c r="B378" s="70"/>
      <c r="C378" s="87"/>
      <c r="D378" s="113"/>
    </row>
    <row r="379" spans="1:4" ht="12.75">
      <c r="A379" s="76"/>
      <c r="B379" s="70"/>
      <c r="C379" s="87"/>
      <c r="D379" s="113"/>
    </row>
    <row r="380" spans="1:4" ht="12.75">
      <c r="A380" s="76"/>
      <c r="B380" s="70"/>
      <c r="C380" s="87"/>
      <c r="D380" s="113"/>
    </row>
    <row r="381" spans="1:4" ht="12.75">
      <c r="A381" s="76"/>
      <c r="B381" s="70"/>
      <c r="C381" s="87"/>
      <c r="D381" s="113"/>
    </row>
    <row r="382" spans="1:4" ht="12.75">
      <c r="A382" s="76"/>
      <c r="B382" s="70"/>
      <c r="C382" s="87"/>
      <c r="D382" s="113"/>
    </row>
    <row r="383" spans="1:4" ht="12.75">
      <c r="A383" s="76"/>
      <c r="B383" s="70"/>
      <c r="C383" s="87"/>
      <c r="D383" s="113"/>
    </row>
    <row r="384" spans="1:4" ht="12.75">
      <c r="A384" s="76"/>
      <c r="B384" s="70"/>
      <c r="C384" s="87"/>
      <c r="D384" s="113"/>
    </row>
    <row r="385" spans="1:4" ht="12.75">
      <c r="A385" s="76"/>
      <c r="B385" s="70"/>
      <c r="C385" s="87"/>
      <c r="D385" s="113"/>
    </row>
    <row r="386" spans="1:4" ht="12.75">
      <c r="A386" s="76"/>
      <c r="B386" s="70"/>
      <c r="C386" s="87"/>
      <c r="D386" s="113"/>
    </row>
    <row r="387" spans="1:4" ht="12.75">
      <c r="A387" s="76"/>
      <c r="B387" s="70"/>
      <c r="C387" s="87"/>
      <c r="D387" s="113"/>
    </row>
    <row r="388" spans="1:4" ht="12.75">
      <c r="A388" s="76"/>
      <c r="B388" s="70"/>
      <c r="C388" s="87"/>
      <c r="D388" s="113"/>
    </row>
    <row r="389" spans="1:4" ht="12.75">
      <c r="A389" s="76"/>
      <c r="B389" s="70"/>
      <c r="C389" s="87"/>
      <c r="D389" s="113"/>
    </row>
    <row r="390" spans="1:4" ht="12.75">
      <c r="A390" s="76"/>
      <c r="B390" s="70"/>
      <c r="C390" s="87"/>
      <c r="D390" s="113"/>
    </row>
    <row r="391" spans="1:4" ht="12.75">
      <c r="A391" s="76"/>
      <c r="B391" s="70"/>
      <c r="C391" s="87"/>
      <c r="D391" s="113"/>
    </row>
    <row r="392" spans="1:4" ht="12.75">
      <c r="A392" s="76"/>
      <c r="B392" s="70"/>
      <c r="C392" s="87"/>
      <c r="D392" s="113"/>
    </row>
    <row r="393" spans="1:4" ht="12.75">
      <c r="A393" s="76"/>
      <c r="B393" s="70"/>
      <c r="C393" s="87"/>
      <c r="D393" s="113"/>
    </row>
    <row r="394" spans="1:4" ht="12.75">
      <c r="A394" s="76"/>
      <c r="B394" s="70"/>
      <c r="C394" s="87"/>
      <c r="D394" s="113"/>
    </row>
    <row r="395" spans="1:4" ht="12.75">
      <c r="A395" s="76"/>
      <c r="B395" s="70"/>
      <c r="C395" s="87"/>
      <c r="D395" s="113"/>
    </row>
    <row r="396" spans="1:4" ht="12.75">
      <c r="A396" s="76"/>
      <c r="B396" s="70"/>
      <c r="C396" s="87"/>
      <c r="D396" s="113"/>
    </row>
    <row r="397" spans="1:4" ht="12.75">
      <c r="A397" s="76"/>
      <c r="B397" s="70"/>
      <c r="C397" s="87"/>
      <c r="D397" s="113"/>
    </row>
    <row r="398" spans="1:4" ht="12.75">
      <c r="A398" s="76"/>
      <c r="B398" s="70"/>
      <c r="C398" s="87"/>
      <c r="D398" s="113"/>
    </row>
    <row r="399" spans="1:4" ht="12.75">
      <c r="A399" s="76"/>
      <c r="B399" s="70"/>
      <c r="C399" s="87"/>
      <c r="D399" s="113"/>
    </row>
    <row r="400" spans="1:4" ht="12.75">
      <c r="A400" s="76"/>
      <c r="B400" s="70"/>
      <c r="C400" s="87"/>
      <c r="D400" s="113"/>
    </row>
    <row r="401" spans="1:4" ht="12.75">
      <c r="A401" s="76"/>
      <c r="B401" s="70"/>
      <c r="C401" s="87"/>
      <c r="D401" s="113"/>
    </row>
    <row r="402" spans="1:4" ht="12.75">
      <c r="A402" s="76"/>
      <c r="B402" s="70"/>
      <c r="C402" s="87"/>
      <c r="D402" s="113"/>
    </row>
    <row r="403" spans="1:4" ht="12.75">
      <c r="A403" s="76"/>
      <c r="B403" s="70"/>
      <c r="C403" s="87"/>
      <c r="D403" s="113"/>
    </row>
    <row r="404" spans="1:4" ht="12.75">
      <c r="A404" s="76"/>
      <c r="B404" s="70"/>
      <c r="C404" s="87"/>
      <c r="D404" s="113"/>
    </row>
    <row r="405" spans="1:4" ht="12.75">
      <c r="A405" s="76"/>
      <c r="B405" s="70"/>
      <c r="C405" s="87"/>
      <c r="D405" s="113"/>
    </row>
    <row r="406" spans="1:4" ht="12.75">
      <c r="A406" s="76"/>
      <c r="B406" s="70"/>
      <c r="C406" s="87"/>
      <c r="D406" s="113"/>
    </row>
    <row r="407" spans="1:4" ht="12.75">
      <c r="A407" s="76"/>
      <c r="B407" s="70"/>
      <c r="C407" s="87"/>
      <c r="D407" s="113"/>
    </row>
    <row r="408" spans="1:4" ht="12.75">
      <c r="A408" s="76"/>
      <c r="B408" s="70"/>
      <c r="C408" s="87"/>
      <c r="D408" s="113"/>
    </row>
    <row r="409" spans="1:4" ht="12.75">
      <c r="A409" s="76"/>
      <c r="B409" s="70"/>
      <c r="C409" s="87"/>
      <c r="D409" s="113"/>
    </row>
    <row r="410" spans="1:4" ht="12.75">
      <c r="A410" s="76"/>
      <c r="B410" s="70"/>
      <c r="C410" s="87"/>
      <c r="D410" s="113"/>
    </row>
    <row r="411" spans="1:4" ht="12.75">
      <c r="A411" s="76"/>
      <c r="B411" s="70"/>
      <c r="C411" s="87"/>
      <c r="D411" s="113"/>
    </row>
    <row r="412" spans="1:4" ht="12.75">
      <c r="A412" s="76"/>
      <c r="B412" s="70"/>
      <c r="C412" s="87"/>
      <c r="D412" s="113"/>
    </row>
    <row r="413" spans="1:4" ht="12.75">
      <c r="A413" s="76"/>
      <c r="B413" s="70"/>
      <c r="C413" s="87"/>
      <c r="D413" s="113"/>
    </row>
    <row r="414" spans="1:4" ht="12.75">
      <c r="A414" s="76"/>
      <c r="B414" s="70"/>
      <c r="C414" s="87"/>
      <c r="D414" s="113"/>
    </row>
    <row r="415" spans="1:4" ht="12.75">
      <c r="A415" s="76"/>
      <c r="B415" s="70"/>
      <c r="C415" s="87"/>
      <c r="D415" s="113"/>
    </row>
    <row r="416" spans="1:4" ht="12.75">
      <c r="A416" s="76"/>
      <c r="B416" s="70"/>
      <c r="C416" s="87"/>
      <c r="D416" s="113"/>
    </row>
    <row r="417" spans="1:4" ht="12.75">
      <c r="A417" s="76"/>
      <c r="B417" s="70"/>
      <c r="C417" s="87"/>
      <c r="D417" s="113"/>
    </row>
    <row r="418" spans="1:4" ht="12.75">
      <c r="A418" s="76"/>
      <c r="B418" s="70"/>
      <c r="C418" s="87"/>
      <c r="D418" s="113"/>
    </row>
    <row r="419" spans="1:4" ht="12.75">
      <c r="A419" s="76"/>
      <c r="B419" s="70"/>
      <c r="C419" s="87"/>
      <c r="D419" s="113"/>
    </row>
    <row r="420" spans="1:4" ht="12.75">
      <c r="A420" s="76"/>
      <c r="B420" s="70"/>
      <c r="C420" s="87"/>
      <c r="D420" s="113"/>
    </row>
    <row r="421" spans="1:4" ht="12.75">
      <c r="A421" s="76"/>
      <c r="B421" s="70"/>
      <c r="C421" s="87"/>
      <c r="D421" s="113"/>
    </row>
    <row r="422" spans="1:4" ht="12.75">
      <c r="A422" s="76"/>
      <c r="B422" s="70"/>
      <c r="C422" s="87"/>
      <c r="D422" s="113"/>
    </row>
    <row r="423" spans="1:4" ht="12.75">
      <c r="A423" s="76"/>
      <c r="B423" s="70"/>
      <c r="C423" s="87"/>
      <c r="D423" s="113"/>
    </row>
    <row r="424" spans="1:4" ht="12.75">
      <c r="A424" s="76"/>
      <c r="B424" s="70"/>
      <c r="C424" s="87"/>
      <c r="D424" s="113"/>
    </row>
    <row r="425" spans="1:4" ht="12.75">
      <c r="A425" s="76"/>
      <c r="B425" s="70"/>
      <c r="C425" s="87"/>
      <c r="D425" s="113"/>
    </row>
    <row r="426" spans="1:4" ht="12.75">
      <c r="A426" s="76"/>
      <c r="B426" s="70"/>
      <c r="C426" s="87"/>
      <c r="D426" s="113"/>
    </row>
    <row r="427" spans="1:4" ht="12.75">
      <c r="A427" s="76"/>
      <c r="B427" s="70"/>
      <c r="C427" s="87"/>
      <c r="D427" s="113"/>
    </row>
    <row r="428" spans="1:4" ht="12.75">
      <c r="A428" s="76"/>
      <c r="B428" s="70"/>
      <c r="C428" s="87"/>
      <c r="D428" s="113"/>
    </row>
    <row r="429" spans="1:4" ht="12.75">
      <c r="A429" s="76"/>
      <c r="B429" s="70"/>
      <c r="C429" s="87"/>
      <c r="D429" s="113"/>
    </row>
    <row r="430" spans="1:4" ht="12.75">
      <c r="A430" s="76"/>
      <c r="B430" s="70"/>
      <c r="C430" s="87"/>
      <c r="D430" s="113"/>
    </row>
    <row r="431" spans="1:4" ht="12.75">
      <c r="A431" s="76"/>
      <c r="B431" s="70"/>
      <c r="C431" s="87"/>
      <c r="D431" s="113"/>
    </row>
    <row r="432" spans="1:4" ht="12.75">
      <c r="A432" s="76"/>
      <c r="B432" s="70"/>
      <c r="C432" s="87"/>
      <c r="D432" s="113"/>
    </row>
    <row r="433" spans="1:4" ht="12.75">
      <c r="A433" s="76"/>
      <c r="B433" s="70"/>
      <c r="C433" s="87"/>
      <c r="D433" s="113"/>
    </row>
    <row r="434" spans="1:4" ht="12.75">
      <c r="A434" s="76"/>
      <c r="B434" s="70"/>
      <c r="C434" s="87"/>
      <c r="D434" s="113"/>
    </row>
    <row r="435" spans="1:4" ht="12.75">
      <c r="A435" s="76"/>
      <c r="B435" s="70"/>
      <c r="C435" s="87"/>
      <c r="D435" s="113"/>
    </row>
    <row r="436" spans="1:4" ht="12.75">
      <c r="A436" s="76"/>
      <c r="B436" s="70"/>
      <c r="C436" s="87"/>
      <c r="D436" s="113"/>
    </row>
    <row r="437" spans="1:4" ht="12.75">
      <c r="A437" s="76"/>
      <c r="B437" s="70"/>
      <c r="C437" s="87"/>
      <c r="D437" s="113"/>
    </row>
    <row r="438" spans="1:4" ht="12.75">
      <c r="A438" s="76"/>
      <c r="B438" s="70"/>
      <c r="C438" s="87"/>
      <c r="D438" s="113"/>
    </row>
    <row r="439" spans="1:4" ht="12.75">
      <c r="A439" s="76"/>
      <c r="B439" s="70"/>
      <c r="C439" s="87"/>
      <c r="D439" s="113"/>
    </row>
    <row r="440" spans="1:4" ht="12.75">
      <c r="A440" s="76"/>
      <c r="B440" s="70"/>
      <c r="C440" s="87"/>
      <c r="D440" s="113"/>
    </row>
    <row r="441" spans="1:4" ht="12.75">
      <c r="A441" s="76"/>
      <c r="B441" s="70"/>
      <c r="C441" s="87"/>
      <c r="D441" s="113"/>
    </row>
    <row r="442" spans="1:4" ht="12.75">
      <c r="A442" s="76"/>
      <c r="B442" s="70"/>
      <c r="C442" s="87"/>
      <c r="D442" s="113"/>
    </row>
    <row r="443" spans="1:4" ht="12.75">
      <c r="A443" s="76"/>
      <c r="B443" s="70"/>
      <c r="C443" s="87"/>
      <c r="D443" s="113"/>
    </row>
    <row r="444" spans="1:4" ht="12.75">
      <c r="A444" s="76"/>
      <c r="B444" s="70"/>
      <c r="C444" s="87"/>
      <c r="D444" s="113"/>
    </row>
    <row r="445" spans="1:4" ht="12.75">
      <c r="A445" s="76"/>
      <c r="B445" s="70"/>
      <c r="C445" s="87"/>
      <c r="D445" s="113"/>
    </row>
    <row r="446" spans="1:4" ht="12.75">
      <c r="A446" s="76"/>
      <c r="B446" s="70"/>
      <c r="C446" s="87"/>
      <c r="D446" s="113"/>
    </row>
    <row r="447" spans="1:4" ht="12.75">
      <c r="A447" s="76"/>
      <c r="B447" s="70"/>
      <c r="C447" s="87"/>
      <c r="D447" s="113"/>
    </row>
    <row r="448" spans="1:4" ht="12.75">
      <c r="A448" s="76"/>
      <c r="B448" s="70"/>
      <c r="C448" s="87"/>
      <c r="D448" s="113"/>
    </row>
    <row r="449" spans="1:4" ht="12.75">
      <c r="A449" s="76"/>
      <c r="B449" s="70"/>
      <c r="C449" s="87"/>
      <c r="D449" s="113"/>
    </row>
    <row r="450" spans="1:4" ht="12.75">
      <c r="A450" s="76"/>
      <c r="B450" s="70"/>
      <c r="C450" s="87"/>
      <c r="D450" s="113"/>
    </row>
    <row r="451" spans="1:4" ht="12.75">
      <c r="A451" s="76"/>
      <c r="B451" s="70"/>
      <c r="C451" s="87"/>
      <c r="D451" s="113"/>
    </row>
    <row r="452" spans="1:4" ht="12.75">
      <c r="A452" s="76"/>
      <c r="B452" s="70"/>
      <c r="C452" s="87"/>
      <c r="D452" s="113"/>
    </row>
    <row r="453" spans="1:4" ht="12.75">
      <c r="A453" s="76"/>
      <c r="B453" s="70"/>
      <c r="C453" s="87"/>
      <c r="D453" s="113"/>
    </row>
    <row r="454" spans="1:4" ht="12.75">
      <c r="A454" s="76"/>
      <c r="B454" s="70"/>
      <c r="C454" s="87"/>
      <c r="D454" s="113"/>
    </row>
    <row r="455" spans="1:4" ht="12.75">
      <c r="A455" s="76"/>
      <c r="B455" s="70"/>
      <c r="C455" s="87"/>
      <c r="D455" s="113"/>
    </row>
    <row r="456" spans="1:4" ht="12.75">
      <c r="A456" s="76"/>
      <c r="B456" s="70"/>
      <c r="C456" s="87"/>
      <c r="D456" s="113"/>
    </row>
    <row r="457" spans="1:4" ht="12.75">
      <c r="A457" s="76"/>
      <c r="B457" s="70"/>
      <c r="C457" s="87"/>
      <c r="D457" s="113"/>
    </row>
    <row r="458" spans="1:4" ht="12.75">
      <c r="A458" s="76"/>
      <c r="B458" s="70"/>
      <c r="C458" s="87"/>
      <c r="D458" s="113"/>
    </row>
    <row r="459" spans="1:4" ht="12.75">
      <c r="A459" s="76"/>
      <c r="B459" s="70"/>
      <c r="C459" s="87"/>
      <c r="D459" s="113"/>
    </row>
    <row r="460" spans="1:4" ht="12.75">
      <c r="A460" s="76"/>
      <c r="B460" s="70"/>
      <c r="C460" s="87"/>
      <c r="D460" s="113"/>
    </row>
    <row r="461" spans="1:4" ht="12.75">
      <c r="A461" s="76"/>
      <c r="B461" s="70"/>
      <c r="C461" s="87"/>
      <c r="D461" s="113"/>
    </row>
    <row r="462" spans="1:4" ht="12.75">
      <c r="A462" s="76"/>
      <c r="B462" s="70"/>
      <c r="C462" s="87"/>
      <c r="D462" s="113"/>
    </row>
    <row r="463" spans="1:4" ht="12.75">
      <c r="A463" s="76"/>
      <c r="B463" s="70"/>
      <c r="C463" s="87"/>
      <c r="D463" s="113"/>
    </row>
    <row r="464" spans="1:4" ht="12.75">
      <c r="A464" s="76"/>
      <c r="B464" s="70"/>
      <c r="C464" s="87"/>
      <c r="D464" s="113"/>
    </row>
    <row r="465" spans="1:4" ht="12.75">
      <c r="A465" s="76"/>
      <c r="B465" s="70"/>
      <c r="C465" s="87"/>
      <c r="D465" s="113"/>
    </row>
    <row r="466" spans="1:4" ht="12.75">
      <c r="A466" s="76"/>
      <c r="B466" s="70"/>
      <c r="C466" s="87"/>
      <c r="D466" s="113"/>
    </row>
    <row r="467" spans="1:4" ht="12.75">
      <c r="A467" s="76"/>
      <c r="B467" s="70"/>
      <c r="C467" s="87"/>
      <c r="D467" s="113"/>
    </row>
    <row r="468" spans="1:4" ht="12.75">
      <c r="A468" s="76"/>
      <c r="B468" s="70"/>
      <c r="C468" s="87"/>
      <c r="D468" s="113"/>
    </row>
    <row r="469" spans="1:4" ht="12.75">
      <c r="A469" s="76"/>
      <c r="B469" s="70"/>
      <c r="C469" s="87"/>
      <c r="D469" s="113"/>
    </row>
    <row r="470" spans="1:4" ht="12.75">
      <c r="A470" s="76"/>
      <c r="B470" s="70"/>
      <c r="C470" s="87"/>
      <c r="D470" s="113"/>
    </row>
    <row r="471" spans="1:4" ht="12.75">
      <c r="A471" s="76"/>
      <c r="B471" s="70"/>
      <c r="C471" s="87"/>
      <c r="D471" s="113"/>
    </row>
    <row r="472" spans="1:4" ht="12.75">
      <c r="A472" s="76"/>
      <c r="B472" s="70"/>
      <c r="C472" s="87"/>
      <c r="D472" s="113"/>
    </row>
    <row r="473" spans="1:4" ht="12.75">
      <c r="A473" s="76"/>
      <c r="B473" s="70"/>
      <c r="C473" s="87"/>
      <c r="D473" s="113"/>
    </row>
    <row r="474" spans="1:4" ht="12.75">
      <c r="A474" s="76"/>
      <c r="B474" s="70"/>
      <c r="C474" s="87"/>
      <c r="D474" s="113"/>
    </row>
    <row r="475" spans="1:4" ht="12.75">
      <c r="A475" s="76"/>
      <c r="B475" s="70"/>
      <c r="C475" s="87"/>
      <c r="D475" s="113"/>
    </row>
    <row r="476" spans="1:4" ht="12.75">
      <c r="A476" s="76"/>
      <c r="B476" s="70"/>
      <c r="C476" s="87"/>
      <c r="D476" s="113"/>
    </row>
    <row r="477" spans="1:4" ht="12.75">
      <c r="A477" s="76"/>
      <c r="B477" s="70"/>
      <c r="C477" s="87"/>
      <c r="D477" s="113"/>
    </row>
    <row r="478" spans="1:4" ht="12.75">
      <c r="A478" s="76"/>
      <c r="B478" s="70"/>
      <c r="C478" s="87"/>
      <c r="D478" s="113"/>
    </row>
    <row r="479" spans="1:4" ht="12.75">
      <c r="A479" s="76"/>
      <c r="B479" s="70"/>
      <c r="C479" s="87"/>
      <c r="D479" s="113"/>
    </row>
    <row r="480" spans="1:4" ht="12.75">
      <c r="A480" s="76"/>
      <c r="B480" s="70"/>
      <c r="C480" s="87"/>
      <c r="D480" s="113"/>
    </row>
    <row r="481" spans="1:4" ht="12.75">
      <c r="A481" s="76"/>
      <c r="B481" s="70"/>
      <c r="C481" s="87"/>
      <c r="D481" s="113"/>
    </row>
    <row r="482" spans="1:4" ht="12.75">
      <c r="A482" s="76"/>
      <c r="B482" s="70"/>
      <c r="C482" s="87"/>
      <c r="D482" s="113"/>
    </row>
    <row r="483" spans="1:4" ht="12.75">
      <c r="A483" s="76"/>
      <c r="B483" s="70"/>
      <c r="C483" s="87"/>
      <c r="D483" s="113"/>
    </row>
    <row r="484" spans="1:4" ht="12.75">
      <c r="A484" s="76"/>
      <c r="B484" s="70"/>
      <c r="C484" s="87"/>
      <c r="D484" s="113"/>
    </row>
    <row r="485" spans="1:4" ht="12.75">
      <c r="A485" s="76"/>
      <c r="B485" s="70"/>
      <c r="C485" s="87"/>
      <c r="D485" s="113"/>
    </row>
    <row r="486" spans="1:4" ht="12.75">
      <c r="A486" s="76"/>
      <c r="B486" s="70"/>
      <c r="C486" s="87"/>
      <c r="D486" s="113"/>
    </row>
    <row r="487" spans="1:4" ht="12.75">
      <c r="A487" s="76"/>
      <c r="B487" s="70"/>
      <c r="C487" s="87"/>
      <c r="D487" s="113"/>
    </row>
    <row r="488" spans="1:4" ht="12.75">
      <c r="A488" s="76"/>
      <c r="B488" s="70"/>
      <c r="C488" s="87"/>
      <c r="D488" s="113"/>
    </row>
    <row r="489" spans="1:4" ht="12.75">
      <c r="A489" s="76"/>
      <c r="B489" s="70"/>
      <c r="C489" s="87"/>
      <c r="D489" s="113"/>
    </row>
    <row r="490" spans="1:4" ht="12.75">
      <c r="A490" s="76"/>
      <c r="B490" s="70"/>
      <c r="C490" s="87"/>
      <c r="D490" s="113"/>
    </row>
    <row r="491" spans="1:4" ht="12.75">
      <c r="A491" s="76"/>
      <c r="B491" s="70"/>
      <c r="C491" s="87"/>
      <c r="D491" s="113"/>
    </row>
    <row r="492" spans="1:4" ht="12.75">
      <c r="A492" s="76"/>
      <c r="B492" s="70"/>
      <c r="C492" s="87"/>
      <c r="D492" s="113"/>
    </row>
    <row r="493" spans="1:4" ht="12.75">
      <c r="A493" s="76"/>
      <c r="B493" s="70"/>
      <c r="C493" s="87"/>
      <c r="D493" s="113"/>
    </row>
    <row r="494" spans="1:4" ht="12.75">
      <c r="A494" s="76"/>
      <c r="B494" s="70"/>
      <c r="C494" s="87"/>
      <c r="D494" s="113"/>
    </row>
    <row r="495" spans="1:4" ht="12.75">
      <c r="A495" s="76"/>
      <c r="B495" s="70"/>
      <c r="C495" s="87"/>
      <c r="D495" s="113"/>
    </row>
    <row r="496" spans="1:4" ht="12.75">
      <c r="A496" s="76"/>
      <c r="B496" s="70"/>
      <c r="C496" s="87"/>
      <c r="D496" s="113"/>
    </row>
    <row r="497" spans="1:4" ht="12.75">
      <c r="A497" s="76"/>
      <c r="B497" s="70"/>
      <c r="C497" s="87"/>
      <c r="D497" s="113"/>
    </row>
    <row r="498" spans="1:4" ht="12.75">
      <c r="A498" s="76"/>
      <c r="B498" s="70"/>
      <c r="C498" s="87"/>
      <c r="D498" s="113"/>
    </row>
    <row r="499" spans="1:4" ht="12.75">
      <c r="A499" s="76"/>
      <c r="B499" s="70"/>
      <c r="C499" s="87"/>
      <c r="D499" s="113"/>
    </row>
    <row r="500" spans="1:4" ht="12.75">
      <c r="A500" s="76"/>
      <c r="B500" s="70"/>
      <c r="C500" s="87"/>
      <c r="D500" s="113"/>
    </row>
    <row r="501" spans="1:4" ht="12.75">
      <c r="A501" s="76"/>
      <c r="B501" s="70"/>
      <c r="C501" s="87"/>
      <c r="D501" s="113"/>
    </row>
    <row r="502" spans="1:4" ht="12.75">
      <c r="A502" s="76"/>
      <c r="B502" s="70"/>
      <c r="C502" s="87"/>
      <c r="D502" s="113"/>
    </row>
    <row r="503" spans="1:4" ht="12.75">
      <c r="A503" s="76"/>
      <c r="B503" s="70"/>
      <c r="C503" s="87"/>
      <c r="D503" s="113"/>
    </row>
    <row r="504" spans="1:4" ht="12.75">
      <c r="A504" s="76"/>
      <c r="B504" s="70"/>
      <c r="C504" s="87"/>
      <c r="D504" s="113"/>
    </row>
    <row r="505" spans="1:4" ht="12.75">
      <c r="A505" s="76"/>
      <c r="B505" s="70"/>
      <c r="C505" s="87"/>
      <c r="D505" s="113"/>
    </row>
    <row r="506" spans="1:4" ht="12.75">
      <c r="A506" s="76"/>
      <c r="B506" s="70"/>
      <c r="C506" s="87"/>
      <c r="D506" s="113"/>
    </row>
    <row r="507" spans="1:4" ht="12.75">
      <c r="A507" s="76"/>
      <c r="B507" s="70"/>
      <c r="C507" s="87"/>
      <c r="D507" s="113"/>
    </row>
    <row r="508" spans="1:4" ht="12.75">
      <c r="A508" s="76"/>
      <c r="B508" s="70"/>
      <c r="C508" s="87"/>
      <c r="D508" s="113"/>
    </row>
    <row r="509" spans="1:4" ht="12.75">
      <c r="A509" s="76"/>
      <c r="B509" s="70"/>
      <c r="C509" s="87"/>
      <c r="D509" s="113"/>
    </row>
    <row r="510" spans="1:4" ht="12.75">
      <c r="A510" s="76"/>
      <c r="B510" s="70"/>
      <c r="C510" s="87"/>
      <c r="D510" s="113"/>
    </row>
    <row r="511" spans="1:4" ht="12.75">
      <c r="A511" s="76"/>
      <c r="B511" s="70"/>
      <c r="C511" s="87"/>
      <c r="D511" s="113"/>
    </row>
    <row r="512" spans="1:4" ht="12.75">
      <c r="A512" s="76"/>
      <c r="B512" s="70"/>
      <c r="C512" s="87"/>
      <c r="D512" s="113"/>
    </row>
    <row r="513" spans="1:4" ht="12.75">
      <c r="A513" s="76"/>
      <c r="B513" s="70"/>
      <c r="C513" s="87"/>
      <c r="D513" s="113"/>
    </row>
    <row r="514" spans="1:4" ht="12.75">
      <c r="A514" s="76"/>
      <c r="B514" s="70"/>
      <c r="C514" s="87"/>
      <c r="D514" s="113"/>
    </row>
    <row r="515" spans="1:4" ht="12.75">
      <c r="A515" s="76"/>
      <c r="B515" s="70"/>
      <c r="C515" s="87"/>
      <c r="D515" s="113"/>
    </row>
    <row r="516" spans="1:4" ht="12.75">
      <c r="A516" s="76"/>
      <c r="B516" s="70"/>
      <c r="C516" s="87"/>
      <c r="D516" s="113"/>
    </row>
    <row r="517" spans="1:4" ht="12.75">
      <c r="A517" s="76"/>
      <c r="B517" s="70"/>
      <c r="C517" s="87"/>
      <c r="D517" s="113"/>
    </row>
    <row r="518" spans="1:4" ht="12.75">
      <c r="A518" s="76"/>
      <c r="B518" s="70"/>
      <c r="C518" s="87"/>
      <c r="D518" s="113"/>
    </row>
    <row r="519" spans="1:4" ht="12.75">
      <c r="A519" s="76"/>
      <c r="B519" s="70"/>
      <c r="C519" s="87"/>
      <c r="D519" s="113"/>
    </row>
    <row r="520" spans="1:4" ht="12.75">
      <c r="A520" s="76"/>
      <c r="B520" s="70"/>
      <c r="C520" s="87"/>
      <c r="D520" s="113"/>
    </row>
    <row r="521" spans="1:4" ht="12.75">
      <c r="A521" s="76"/>
      <c r="B521" s="70"/>
      <c r="C521" s="87"/>
      <c r="D521" s="113"/>
    </row>
    <row r="522" spans="1:4" ht="12.75">
      <c r="A522" s="76"/>
      <c r="B522" s="70"/>
      <c r="C522" s="87"/>
      <c r="D522" s="113"/>
    </row>
    <row r="523" spans="1:4" ht="12.75">
      <c r="A523" s="76"/>
      <c r="B523" s="70"/>
      <c r="C523" s="87"/>
      <c r="D523" s="113"/>
    </row>
    <row r="524" spans="1:4" ht="12.75">
      <c r="A524" s="76"/>
      <c r="B524" s="70"/>
      <c r="C524" s="87"/>
      <c r="D524" s="113"/>
    </row>
    <row r="525" spans="1:4" ht="12.75">
      <c r="A525" s="76"/>
      <c r="B525" s="70"/>
      <c r="C525" s="87"/>
      <c r="D525" s="113"/>
    </row>
    <row r="526" spans="1:4" ht="12.75">
      <c r="A526" s="76"/>
      <c r="B526" s="70"/>
      <c r="C526" s="87"/>
      <c r="D526" s="113"/>
    </row>
    <row r="527" spans="1:4" ht="12.75">
      <c r="A527" s="76"/>
      <c r="B527" s="70"/>
      <c r="C527" s="87"/>
      <c r="D527" s="113"/>
    </row>
    <row r="528" spans="1:4" ht="12.75">
      <c r="A528" s="76"/>
      <c r="B528" s="70"/>
      <c r="C528" s="87"/>
      <c r="D528" s="113"/>
    </row>
    <row r="529" spans="1:4" ht="12.75">
      <c r="A529" s="76"/>
      <c r="B529" s="70"/>
      <c r="C529" s="87"/>
      <c r="D529" s="113"/>
    </row>
    <row r="530" spans="1:4" ht="12.75">
      <c r="A530" s="76"/>
      <c r="B530" s="70"/>
      <c r="C530" s="87"/>
      <c r="D530" s="113"/>
    </row>
    <row r="531" spans="1:4" ht="12.75">
      <c r="A531" s="76"/>
      <c r="B531" s="70"/>
      <c r="C531" s="87"/>
      <c r="D531" s="113"/>
    </row>
    <row r="532" spans="1:4" ht="12.75">
      <c r="A532" s="76"/>
      <c r="B532" s="70"/>
      <c r="C532" s="87"/>
      <c r="D532" s="113"/>
    </row>
    <row r="533" spans="1:4" ht="12.75">
      <c r="A533" s="76"/>
      <c r="B533" s="70"/>
      <c r="C533" s="87"/>
      <c r="D533" s="113"/>
    </row>
    <row r="534" spans="1:4" ht="12.75">
      <c r="A534" s="76"/>
      <c r="B534" s="70"/>
      <c r="C534" s="87"/>
      <c r="D534" s="113"/>
    </row>
    <row r="535" spans="1:4" ht="12.75">
      <c r="A535" s="76"/>
      <c r="B535" s="70"/>
      <c r="C535" s="87"/>
      <c r="D535" s="113"/>
    </row>
    <row r="536" spans="1:4" ht="12.75">
      <c r="A536" s="76"/>
      <c r="B536" s="70"/>
      <c r="C536" s="87"/>
      <c r="D536" s="113"/>
    </row>
    <row r="537" spans="1:4" ht="12.75">
      <c r="A537" s="76"/>
      <c r="B537" s="70"/>
      <c r="C537" s="87"/>
      <c r="D537" s="113"/>
    </row>
    <row r="538" spans="1:4" ht="12.75">
      <c r="A538" s="76"/>
      <c r="B538" s="70"/>
      <c r="C538" s="87"/>
      <c r="D538" s="113"/>
    </row>
    <row r="539" spans="1:4" ht="12.75">
      <c r="A539" s="76"/>
      <c r="B539" s="70"/>
      <c r="C539" s="87"/>
      <c r="D539" s="113"/>
    </row>
    <row r="540" spans="1:4" ht="12.75">
      <c r="A540" s="76"/>
      <c r="B540" s="70"/>
      <c r="C540" s="87"/>
      <c r="D540" s="113"/>
    </row>
    <row r="541" spans="1:4" ht="12.75">
      <c r="A541" s="76"/>
      <c r="B541" s="70"/>
      <c r="C541" s="87"/>
      <c r="D541" s="113"/>
    </row>
    <row r="542" spans="1:4" ht="12.75">
      <c r="A542" s="76"/>
      <c r="B542" s="70"/>
      <c r="C542" s="87"/>
      <c r="D542" s="113"/>
    </row>
    <row r="543" spans="1:4" ht="12.75">
      <c r="A543" s="76"/>
      <c r="B543" s="70"/>
      <c r="C543" s="87"/>
      <c r="D543" s="113"/>
    </row>
    <row r="544" spans="1:4" ht="12.75">
      <c r="A544" s="76"/>
      <c r="B544" s="70"/>
      <c r="C544" s="87"/>
      <c r="D544" s="113"/>
    </row>
    <row r="545" spans="1:4" ht="12.75">
      <c r="A545" s="76"/>
      <c r="B545" s="70"/>
      <c r="C545" s="87"/>
      <c r="D545" s="113"/>
    </row>
    <row r="546" spans="1:4" ht="12.75">
      <c r="A546" s="76"/>
      <c r="B546" s="70"/>
      <c r="C546" s="87"/>
      <c r="D546" s="113"/>
    </row>
    <row r="547" spans="1:4" ht="12.75">
      <c r="A547" s="76"/>
      <c r="B547" s="70"/>
      <c r="C547" s="87"/>
      <c r="D547" s="113"/>
    </row>
    <row r="548" spans="1:4" ht="12.75">
      <c r="A548" s="76"/>
      <c r="B548" s="70"/>
      <c r="C548" s="87"/>
      <c r="D548" s="113"/>
    </row>
    <row r="549" spans="1:4" ht="12.75">
      <c r="A549" s="76"/>
      <c r="B549" s="70"/>
      <c r="C549" s="87"/>
      <c r="D549" s="113"/>
    </row>
    <row r="550" spans="1:4" ht="12.75">
      <c r="A550" s="76"/>
      <c r="B550" s="70"/>
      <c r="C550" s="87"/>
      <c r="D550" s="113"/>
    </row>
    <row r="551" spans="1:4" ht="12.75">
      <c r="A551" s="76"/>
      <c r="B551" s="70"/>
      <c r="C551" s="87"/>
      <c r="D551" s="113"/>
    </row>
    <row r="552" spans="1:4" ht="12.75">
      <c r="A552" s="76"/>
      <c r="B552" s="70"/>
      <c r="C552" s="87"/>
      <c r="D552" s="113"/>
    </row>
    <row r="553" spans="1:4" ht="12.75">
      <c r="A553" s="76"/>
      <c r="B553" s="70"/>
      <c r="C553" s="87"/>
      <c r="D553" s="113"/>
    </row>
    <row r="554" spans="1:4" ht="12.75">
      <c r="A554" s="76"/>
      <c r="B554" s="70"/>
      <c r="C554" s="87"/>
      <c r="D554" s="113"/>
    </row>
    <row r="555" spans="1:4" ht="12.75">
      <c r="A555" s="76"/>
      <c r="B555" s="70"/>
      <c r="C555" s="87"/>
      <c r="D555" s="113"/>
    </row>
    <row r="556" spans="1:4" ht="12.75">
      <c r="A556" s="76"/>
      <c r="B556" s="70"/>
      <c r="C556" s="87"/>
      <c r="D556" s="113"/>
    </row>
    <row r="557" spans="1:4" ht="12.75">
      <c r="A557" s="76"/>
      <c r="B557" s="70"/>
      <c r="C557" s="87"/>
      <c r="D557" s="113"/>
    </row>
    <row r="558" spans="1:4" ht="12.75">
      <c r="A558" s="76"/>
      <c r="B558" s="70"/>
      <c r="C558" s="87"/>
      <c r="D558" s="113"/>
    </row>
    <row r="559" spans="1:4" ht="12.75">
      <c r="A559" s="76"/>
      <c r="B559" s="70"/>
      <c r="C559" s="87"/>
      <c r="D559" s="113"/>
    </row>
    <row r="560" spans="1:4" ht="12.75">
      <c r="A560" s="76"/>
      <c r="B560" s="70"/>
      <c r="C560" s="87"/>
      <c r="D560" s="113"/>
    </row>
    <row r="561" spans="1:4" ht="12.75">
      <c r="A561" s="76"/>
      <c r="B561" s="70"/>
      <c r="C561" s="87"/>
      <c r="D561" s="113"/>
    </row>
    <row r="562" spans="1:4" ht="12.75">
      <c r="A562" s="76"/>
      <c r="B562" s="70"/>
      <c r="C562" s="87"/>
      <c r="D562" s="113"/>
    </row>
    <row r="563" spans="1:4" ht="12.75">
      <c r="A563" s="76"/>
      <c r="B563" s="70"/>
      <c r="C563" s="87"/>
      <c r="D563" s="113"/>
    </row>
    <row r="564" spans="1:4" ht="12.75">
      <c r="A564" s="76"/>
      <c r="B564" s="70"/>
      <c r="C564" s="87"/>
      <c r="D564" s="113"/>
    </row>
    <row r="565" spans="1:4" ht="12.75">
      <c r="A565" s="76"/>
      <c r="B565" s="70"/>
      <c r="C565" s="87"/>
      <c r="D565" s="113"/>
    </row>
    <row r="566" spans="1:4" ht="12.75">
      <c r="A566" s="76"/>
      <c r="B566" s="70"/>
      <c r="C566" s="87"/>
      <c r="D566" s="113"/>
    </row>
    <row r="567" spans="1:4" ht="12.75">
      <c r="A567" s="76"/>
      <c r="B567" s="70"/>
      <c r="C567" s="87"/>
      <c r="D567" s="113"/>
    </row>
    <row r="568" spans="1:4" ht="12.75">
      <c r="A568" s="76"/>
      <c r="B568" s="70"/>
      <c r="C568" s="87"/>
      <c r="D568" s="113"/>
    </row>
    <row r="569" spans="1:4" ht="12.75">
      <c r="A569" s="76"/>
      <c r="B569" s="70"/>
      <c r="C569" s="87"/>
      <c r="D569" s="113"/>
    </row>
    <row r="570" spans="1:4" ht="12.75">
      <c r="A570" s="76"/>
      <c r="B570" s="70"/>
      <c r="C570" s="87"/>
      <c r="D570" s="113"/>
    </row>
    <row r="571" spans="1:4" ht="12.75">
      <c r="A571" s="76"/>
      <c r="B571" s="70"/>
      <c r="C571" s="87"/>
      <c r="D571" s="113"/>
    </row>
    <row r="572" spans="1:4" ht="12.75">
      <c r="A572" s="76"/>
      <c r="B572" s="70"/>
      <c r="C572" s="87"/>
      <c r="D572" s="113"/>
    </row>
    <row r="573" spans="1:4" ht="12.75">
      <c r="A573" s="76"/>
      <c r="B573" s="70"/>
      <c r="C573" s="87"/>
      <c r="D573" s="113"/>
    </row>
    <row r="574" spans="1:4" ht="12.75">
      <c r="A574" s="76"/>
      <c r="B574" s="70"/>
      <c r="C574" s="87"/>
      <c r="D574" s="113"/>
    </row>
    <row r="575" spans="1:4" ht="12.75">
      <c r="A575" s="76"/>
      <c r="B575" s="70"/>
      <c r="C575" s="87"/>
      <c r="D575" s="113"/>
    </row>
    <row r="576" spans="1:4" ht="12.75">
      <c r="A576" s="76"/>
      <c r="B576" s="70"/>
      <c r="C576" s="87"/>
      <c r="D576" s="113"/>
    </row>
    <row r="577" spans="1:4" ht="12.75">
      <c r="A577" s="76"/>
      <c r="B577" s="70"/>
      <c r="C577" s="87"/>
      <c r="D577" s="113"/>
    </row>
    <row r="578" spans="1:4" ht="12.75">
      <c r="A578" s="76"/>
      <c r="B578" s="70"/>
      <c r="C578" s="87"/>
      <c r="D578" s="113"/>
    </row>
    <row r="579" spans="1:4" ht="12.75">
      <c r="A579" s="76"/>
      <c r="B579" s="70"/>
      <c r="C579" s="87"/>
      <c r="D579" s="113"/>
    </row>
    <row r="580" spans="1:4" ht="12.75">
      <c r="A580" s="76"/>
      <c r="B580" s="70"/>
      <c r="C580" s="87"/>
      <c r="D580" s="113"/>
    </row>
    <row r="581" spans="1:4" ht="12.75">
      <c r="A581" s="76"/>
      <c r="B581" s="70"/>
      <c r="C581" s="87"/>
      <c r="D581" s="113"/>
    </row>
    <row r="582" spans="1:4" ht="12.75">
      <c r="A582" s="76"/>
      <c r="B582" s="70"/>
      <c r="C582" s="87"/>
      <c r="D582" s="113"/>
    </row>
    <row r="583" spans="1:4" ht="12.75">
      <c r="A583" s="76"/>
      <c r="B583" s="70"/>
      <c r="C583" s="87"/>
      <c r="D583" s="113"/>
    </row>
    <row r="584" spans="1:4" ht="12.75">
      <c r="A584" s="76"/>
      <c r="B584" s="70"/>
      <c r="C584" s="87"/>
      <c r="D584" s="113"/>
    </row>
    <row r="585" spans="1:4" ht="12.75">
      <c r="A585" s="76"/>
      <c r="B585" s="70"/>
      <c r="C585" s="87"/>
      <c r="D585" s="113"/>
    </row>
    <row r="586" spans="1:4" ht="12.75">
      <c r="A586" s="76"/>
      <c r="B586" s="70"/>
      <c r="C586" s="87"/>
      <c r="D586" s="113"/>
    </row>
    <row r="587" spans="1:4" ht="12.75">
      <c r="A587" s="76"/>
      <c r="B587" s="70"/>
      <c r="C587" s="87"/>
      <c r="D587" s="113"/>
    </row>
    <row r="588" spans="1:4" ht="12.75">
      <c r="A588" s="76"/>
      <c r="B588" s="70"/>
      <c r="C588" s="87"/>
      <c r="D588" s="113"/>
    </row>
    <row r="589" spans="1:4" ht="12.75">
      <c r="A589" s="76"/>
      <c r="B589" s="70"/>
      <c r="C589" s="87"/>
      <c r="D589" s="113"/>
    </row>
    <row r="590" spans="1:4" ht="12.75">
      <c r="A590" s="76"/>
      <c r="B590" s="70"/>
      <c r="C590" s="87"/>
      <c r="D590" s="113"/>
    </row>
    <row r="591" spans="1:4" ht="12.75">
      <c r="A591" s="76"/>
      <c r="B591" s="70"/>
      <c r="C591" s="87"/>
      <c r="D591" s="113"/>
    </row>
    <row r="592" spans="1:4" ht="12.75">
      <c r="A592" s="76"/>
      <c r="B592" s="70"/>
      <c r="C592" s="87"/>
      <c r="D592" s="113"/>
    </row>
    <row r="593" spans="1:4" ht="12.75">
      <c r="A593" s="76"/>
      <c r="B593" s="70"/>
      <c r="C593" s="87"/>
      <c r="D593" s="113"/>
    </row>
    <row r="594" spans="1:4" ht="12.75">
      <c r="A594" s="76"/>
      <c r="B594" s="70"/>
      <c r="C594" s="87"/>
      <c r="D594" s="113"/>
    </row>
    <row r="595" spans="1:4" ht="12.75">
      <c r="A595" s="76"/>
      <c r="B595" s="70"/>
      <c r="C595" s="87"/>
      <c r="D595" s="113"/>
    </row>
    <row r="596" spans="1:4" ht="12.75">
      <c r="A596" s="76"/>
      <c r="B596" s="70"/>
      <c r="C596" s="87"/>
      <c r="D596" s="113"/>
    </row>
    <row r="597" spans="1:4" ht="12.75">
      <c r="A597" s="76"/>
      <c r="B597" s="70"/>
      <c r="C597" s="87"/>
      <c r="D597" s="113"/>
    </row>
    <row r="598" spans="1:4" ht="12.75">
      <c r="A598" s="76"/>
      <c r="B598" s="70"/>
      <c r="C598" s="87"/>
      <c r="D598" s="113"/>
    </row>
    <row r="599" spans="1:4" ht="12.75">
      <c r="A599" s="76"/>
      <c r="B599" s="70"/>
      <c r="C599" s="87"/>
      <c r="D599" s="113"/>
    </row>
    <row r="600" spans="1:4" ht="12.75">
      <c r="A600" s="76"/>
      <c r="B600" s="70"/>
      <c r="C600" s="87"/>
      <c r="D600" s="113"/>
    </row>
    <row r="601" spans="1:4" ht="12.75">
      <c r="A601" s="76"/>
      <c r="B601" s="70"/>
      <c r="C601" s="87"/>
      <c r="D601" s="113"/>
    </row>
    <row r="602" spans="1:4" ht="12.75">
      <c r="A602" s="76"/>
      <c r="B602" s="70"/>
      <c r="C602" s="87"/>
      <c r="D602" s="113"/>
    </row>
    <row r="603" spans="1:4" ht="12.75">
      <c r="A603" s="76"/>
      <c r="B603" s="70"/>
      <c r="C603" s="87"/>
      <c r="D603" s="113"/>
    </row>
    <row r="604" spans="1:4" ht="12.75">
      <c r="A604" s="76"/>
      <c r="B604" s="70"/>
      <c r="C604" s="87"/>
      <c r="D604" s="113"/>
    </row>
    <row r="605" spans="1:4" ht="12.75">
      <c r="A605" s="76"/>
      <c r="B605" s="70"/>
      <c r="C605" s="87"/>
      <c r="D605" s="113"/>
    </row>
    <row r="606" spans="1:4" ht="12.75">
      <c r="A606" s="76"/>
      <c r="B606" s="70"/>
      <c r="C606" s="87"/>
      <c r="D606" s="113"/>
    </row>
    <row r="607" spans="1:4" ht="12.75">
      <c r="A607" s="76"/>
      <c r="B607" s="70"/>
      <c r="C607" s="87"/>
      <c r="D607" s="113"/>
    </row>
    <row r="608" spans="1:4" ht="12.75">
      <c r="A608" s="76"/>
      <c r="B608" s="70"/>
      <c r="C608" s="87"/>
      <c r="D608" s="113"/>
    </row>
    <row r="609" spans="1:4" ht="12.75">
      <c r="A609" s="76"/>
      <c r="B609" s="70"/>
      <c r="C609" s="87"/>
      <c r="D609" s="113"/>
    </row>
    <row r="610" spans="1:4" ht="12.75">
      <c r="A610" s="76"/>
      <c r="B610" s="70"/>
      <c r="C610" s="87"/>
      <c r="D610" s="113"/>
    </row>
    <row r="611" spans="1:4" ht="12.75">
      <c r="A611" s="76"/>
      <c r="B611" s="70"/>
      <c r="C611" s="87"/>
      <c r="D611" s="113"/>
    </row>
    <row r="612" spans="1:4" ht="12.75">
      <c r="A612" s="76"/>
      <c r="B612" s="70"/>
      <c r="C612" s="87"/>
      <c r="D612" s="113"/>
    </row>
    <row r="613" spans="1:4" ht="12.75">
      <c r="A613" s="76"/>
      <c r="B613" s="70"/>
      <c r="C613" s="87"/>
      <c r="D613" s="113"/>
    </row>
    <row r="614" spans="1:4" ht="12.75">
      <c r="A614" s="76"/>
      <c r="B614" s="70"/>
      <c r="C614" s="87"/>
      <c r="D614" s="113"/>
    </row>
    <row r="615" spans="1:4" ht="12.75">
      <c r="A615" s="76"/>
      <c r="B615" s="70"/>
      <c r="C615" s="87"/>
      <c r="D615" s="113"/>
    </row>
    <row r="616" spans="1:4" ht="12.75">
      <c r="A616" s="76"/>
      <c r="B616" s="70"/>
      <c r="C616" s="87"/>
      <c r="D616" s="113"/>
    </row>
    <row r="617" spans="1:4" ht="12.75">
      <c r="A617" s="76"/>
      <c r="B617" s="70"/>
      <c r="C617" s="87"/>
      <c r="D617" s="113"/>
    </row>
    <row r="618" spans="1:4" ht="12.75">
      <c r="A618" s="76"/>
      <c r="B618" s="70"/>
      <c r="C618" s="87"/>
      <c r="D618" s="113"/>
    </row>
    <row r="619" spans="1:4" ht="12.75">
      <c r="A619" s="76"/>
      <c r="B619" s="70"/>
      <c r="C619" s="87"/>
      <c r="D619" s="113"/>
    </row>
    <row r="620" spans="1:4" ht="12.75">
      <c r="A620" s="76"/>
      <c r="B620" s="70"/>
      <c r="C620" s="87"/>
      <c r="D620" s="113"/>
    </row>
    <row r="621" spans="1:4" ht="12.75">
      <c r="A621" s="76"/>
      <c r="B621" s="70"/>
      <c r="C621" s="87"/>
      <c r="D621" s="113"/>
    </row>
    <row r="622" spans="1:4" ht="12.75">
      <c r="A622" s="76"/>
      <c r="B622" s="70"/>
      <c r="C622" s="87"/>
      <c r="D622" s="113"/>
    </row>
    <row r="623" spans="1:4" ht="12.75">
      <c r="A623" s="76"/>
      <c r="B623" s="70"/>
      <c r="C623" s="87"/>
      <c r="D623" s="113"/>
    </row>
    <row r="624" spans="1:4" ht="12.75">
      <c r="A624" s="76"/>
      <c r="B624" s="70"/>
      <c r="C624" s="87"/>
      <c r="D624" s="113"/>
    </row>
    <row r="625" spans="1:4" ht="12.75">
      <c r="A625" s="76"/>
      <c r="B625" s="70"/>
      <c r="C625" s="87"/>
      <c r="D625" s="113"/>
    </row>
    <row r="626" spans="1:4" ht="12.75">
      <c r="A626" s="76"/>
      <c r="B626" s="70"/>
      <c r="C626" s="87"/>
      <c r="D626" s="113"/>
    </row>
    <row r="627" spans="1:4" ht="12.75">
      <c r="A627" s="76"/>
      <c r="B627" s="70"/>
      <c r="C627" s="87"/>
      <c r="D627" s="113"/>
    </row>
    <row r="628" spans="1:4" ht="12.75">
      <c r="A628" s="76"/>
      <c r="B628" s="70"/>
      <c r="C628" s="87"/>
      <c r="D628" s="113"/>
    </row>
    <row r="629" spans="1:4" ht="12.75">
      <c r="A629" s="76"/>
      <c r="B629" s="70"/>
      <c r="C629" s="87"/>
      <c r="D629" s="113"/>
    </row>
    <row r="630" spans="1:4" ht="12.75">
      <c r="A630" s="76"/>
      <c r="B630" s="70"/>
      <c r="C630" s="87"/>
      <c r="D630" s="113"/>
    </row>
    <row r="631" spans="1:4" ht="12.75">
      <c r="A631" s="76"/>
      <c r="B631" s="70"/>
      <c r="C631" s="87"/>
      <c r="D631" s="113"/>
    </row>
    <row r="632" spans="1:4" ht="12.75">
      <c r="A632" s="76"/>
      <c r="B632" s="70"/>
      <c r="C632" s="87"/>
      <c r="D632" s="113"/>
    </row>
    <row r="633" spans="1:4" ht="12.75">
      <c r="A633" s="76"/>
      <c r="B633" s="70"/>
      <c r="C633" s="87"/>
      <c r="D633" s="113"/>
    </row>
    <row r="634" spans="1:4" ht="12.75">
      <c r="A634" s="76"/>
      <c r="B634" s="70"/>
      <c r="C634" s="87"/>
      <c r="D634" s="113"/>
    </row>
    <row r="635" spans="1:4" ht="12.75">
      <c r="A635" s="76"/>
      <c r="B635" s="70"/>
      <c r="C635" s="87"/>
      <c r="D635" s="113"/>
    </row>
    <row r="636" spans="1:4" ht="12.75">
      <c r="A636" s="76"/>
      <c r="B636" s="70"/>
      <c r="C636" s="87"/>
      <c r="D636" s="113"/>
    </row>
    <row r="637" spans="1:4" ht="12.75">
      <c r="A637" s="76"/>
      <c r="B637" s="70"/>
      <c r="C637" s="87"/>
      <c r="D637" s="113"/>
    </row>
    <row r="638" spans="1:4" ht="12.75">
      <c r="A638" s="76"/>
      <c r="B638" s="70"/>
      <c r="C638" s="87"/>
      <c r="D638" s="113"/>
    </row>
    <row r="639" spans="1:4" ht="12.75">
      <c r="A639" s="76"/>
      <c r="B639" s="70"/>
      <c r="C639" s="87"/>
      <c r="D639" s="113"/>
    </row>
    <row r="640" spans="1:4" ht="12.75">
      <c r="A640" s="76"/>
      <c r="B640" s="70"/>
      <c r="C640" s="87"/>
      <c r="D640" s="113"/>
    </row>
    <row r="641" spans="1:4" ht="12.75">
      <c r="A641" s="76"/>
      <c r="B641" s="70"/>
      <c r="C641" s="87"/>
      <c r="D641" s="113"/>
    </row>
    <row r="642" spans="1:4" ht="12.75">
      <c r="A642" s="76"/>
      <c r="B642" s="70"/>
      <c r="C642" s="87"/>
      <c r="D642" s="113"/>
    </row>
    <row r="643" spans="1:4" ht="12.75">
      <c r="A643" s="76"/>
      <c r="B643" s="70"/>
      <c r="C643" s="87"/>
      <c r="D643" s="113"/>
    </row>
    <row r="644" spans="1:4" ht="12.75">
      <c r="A644" s="76"/>
      <c r="B644" s="70"/>
      <c r="C644" s="87"/>
      <c r="D644" s="113"/>
    </row>
    <row r="645" spans="1:4" ht="12.75">
      <c r="A645" s="76"/>
      <c r="B645" s="70"/>
      <c r="C645" s="87"/>
      <c r="D645" s="113"/>
    </row>
    <row r="646" spans="1:4" ht="12.75">
      <c r="A646" s="76"/>
      <c r="B646" s="70"/>
      <c r="C646" s="87"/>
      <c r="D646" s="113"/>
    </row>
    <row r="647" spans="1:4" ht="12.75">
      <c r="A647" s="76"/>
      <c r="B647" s="70"/>
      <c r="C647" s="87"/>
      <c r="D647" s="113"/>
    </row>
    <row r="648" spans="1:4" ht="12.75">
      <c r="A648" s="76"/>
      <c r="B648" s="70"/>
      <c r="C648" s="87"/>
      <c r="D648" s="113"/>
    </row>
    <row r="649" spans="1:4" ht="12.75">
      <c r="A649" s="76"/>
      <c r="B649" s="70"/>
      <c r="C649" s="87"/>
      <c r="D649" s="113"/>
    </row>
    <row r="650" spans="1:4" ht="12.75">
      <c r="A650" s="76"/>
      <c r="B650" s="70"/>
      <c r="C650" s="87"/>
      <c r="D650" s="113"/>
    </row>
    <row r="651" spans="1:4" ht="12.75">
      <c r="A651" s="76"/>
      <c r="B651" s="70"/>
      <c r="C651" s="87"/>
      <c r="D651" s="113"/>
    </row>
    <row r="652" spans="1:4" ht="12.75">
      <c r="A652" s="76"/>
      <c r="B652" s="70"/>
      <c r="C652" s="87"/>
      <c r="D652" s="113"/>
    </row>
    <row r="653" spans="1:4" ht="12.75">
      <c r="A653" s="76"/>
      <c r="B653" s="70"/>
      <c r="C653" s="87"/>
      <c r="D653" s="113"/>
    </row>
    <row r="654" spans="1:4" ht="12.75">
      <c r="A654" s="76"/>
      <c r="B654" s="70"/>
      <c r="C654" s="87"/>
      <c r="D654" s="113"/>
    </row>
    <row r="655" spans="1:4" ht="12.75">
      <c r="A655" s="76"/>
      <c r="B655" s="70"/>
      <c r="C655" s="87"/>
      <c r="D655" s="113"/>
    </row>
    <row r="656" spans="1:4" ht="12.75">
      <c r="A656" s="76"/>
      <c r="B656" s="70"/>
      <c r="C656" s="87"/>
      <c r="D656" s="113"/>
    </row>
    <row r="657" spans="1:4" ht="12.75">
      <c r="A657" s="76"/>
      <c r="B657" s="70"/>
      <c r="C657" s="87"/>
      <c r="D657" s="113"/>
    </row>
    <row r="658" spans="1:4" ht="12.75">
      <c r="A658" s="76"/>
      <c r="B658" s="70"/>
      <c r="C658" s="87"/>
      <c r="D658" s="113"/>
    </row>
    <row r="659" spans="1:4" ht="12.75">
      <c r="A659" s="76"/>
      <c r="B659" s="70"/>
      <c r="C659" s="87"/>
      <c r="D659" s="113"/>
    </row>
    <row r="660" spans="1:4" ht="12.75">
      <c r="A660" s="76"/>
      <c r="B660" s="70"/>
      <c r="C660" s="87"/>
      <c r="D660" s="113"/>
    </row>
    <row r="661" spans="1:4" ht="12.75">
      <c r="A661" s="76"/>
      <c r="B661" s="70"/>
      <c r="C661" s="87"/>
      <c r="D661" s="113"/>
    </row>
    <row r="662" spans="1:4" ht="12.75">
      <c r="A662" s="76"/>
      <c r="B662" s="70"/>
      <c r="C662" s="87"/>
      <c r="D662" s="113"/>
    </row>
    <row r="663" spans="1:4" ht="12.75">
      <c r="A663" s="76"/>
      <c r="B663" s="70"/>
      <c r="C663" s="87"/>
      <c r="D663" s="113"/>
    </row>
    <row r="664" spans="1:4" ht="12.75">
      <c r="A664" s="76"/>
      <c r="B664" s="70"/>
      <c r="C664" s="87"/>
      <c r="D664" s="113"/>
    </row>
    <row r="665" spans="1:4" ht="12.75">
      <c r="A665" s="76"/>
      <c r="B665" s="70"/>
      <c r="C665" s="87"/>
      <c r="D665" s="113"/>
    </row>
    <row r="666" spans="1:4" ht="12.75">
      <c r="A666" s="76"/>
      <c r="B666" s="70"/>
      <c r="C666" s="87"/>
      <c r="D666" s="113"/>
    </row>
    <row r="667" spans="1:4" ht="12.75">
      <c r="A667" s="76"/>
      <c r="B667" s="70"/>
      <c r="C667" s="87"/>
      <c r="D667" s="113"/>
    </row>
    <row r="668" spans="1:4" ht="12.75">
      <c r="A668" s="76"/>
      <c r="B668" s="70"/>
      <c r="C668" s="87"/>
      <c r="D668" s="113"/>
    </row>
    <row r="669" spans="1:4" ht="12.75">
      <c r="A669" s="76"/>
      <c r="B669" s="70"/>
      <c r="C669" s="87"/>
      <c r="D669" s="113"/>
    </row>
    <row r="670" spans="1:4" ht="12.75">
      <c r="A670" s="76"/>
      <c r="B670" s="70"/>
      <c r="C670" s="87"/>
      <c r="D670" s="113"/>
    </row>
    <row r="671" spans="1:4" ht="12.75">
      <c r="A671" s="76"/>
      <c r="B671" s="70"/>
      <c r="C671" s="87"/>
      <c r="D671" s="113"/>
    </row>
    <row r="672" spans="1:4" ht="12.75">
      <c r="A672" s="76"/>
      <c r="B672" s="70"/>
      <c r="C672" s="87"/>
      <c r="D672" s="113"/>
    </row>
    <row r="673" spans="1:4" ht="12.75">
      <c r="A673" s="76"/>
      <c r="B673" s="70"/>
      <c r="C673" s="87"/>
      <c r="D673" s="113"/>
    </row>
    <row r="674" spans="1:4" ht="12.75">
      <c r="A674" s="76"/>
      <c r="B674" s="70"/>
      <c r="C674" s="87"/>
      <c r="D674" s="113"/>
    </row>
    <row r="675" spans="1:4" ht="12.75">
      <c r="A675" s="76"/>
      <c r="B675" s="70"/>
      <c r="C675" s="87"/>
      <c r="D675" s="113"/>
    </row>
    <row r="676" spans="1:4" ht="12.75">
      <c r="A676" s="76"/>
      <c r="B676" s="70"/>
      <c r="C676" s="87"/>
      <c r="D676" s="113"/>
    </row>
    <row r="677" spans="1:4" ht="12.75">
      <c r="A677" s="76"/>
      <c r="B677" s="70"/>
      <c r="C677" s="87"/>
      <c r="D677" s="113"/>
    </row>
    <row r="678" spans="1:4" ht="12.75">
      <c r="A678" s="76"/>
      <c r="B678" s="70"/>
      <c r="C678" s="87"/>
      <c r="D678" s="113"/>
    </row>
    <row r="679" spans="1:4" ht="12.75">
      <c r="A679" s="76"/>
      <c r="B679" s="70"/>
      <c r="C679" s="87"/>
      <c r="D679" s="113"/>
    </row>
    <row r="680" spans="1:4" ht="12.75">
      <c r="A680" s="76"/>
      <c r="B680" s="70"/>
      <c r="C680" s="87"/>
      <c r="D680" s="113"/>
    </row>
    <row r="681" spans="1:4" ht="12.75">
      <c r="A681" s="76"/>
      <c r="B681" s="70"/>
      <c r="C681" s="87"/>
      <c r="D681" s="113"/>
    </row>
    <row r="682" spans="1:4" ht="12.75">
      <c r="A682" s="76"/>
      <c r="B682" s="70"/>
      <c r="C682" s="87"/>
      <c r="D682" s="113"/>
    </row>
    <row r="683" spans="1:4" ht="12.75">
      <c r="A683" s="76"/>
      <c r="B683" s="70"/>
      <c r="C683" s="87"/>
      <c r="D683" s="113"/>
    </row>
    <row r="684" spans="1:4" ht="12.75">
      <c r="A684" s="76"/>
      <c r="B684" s="70"/>
      <c r="C684" s="87"/>
      <c r="D684" s="113"/>
    </row>
    <row r="685" spans="1:4" ht="12.75">
      <c r="A685" s="76"/>
      <c r="B685" s="70"/>
      <c r="C685" s="87"/>
      <c r="D685" s="113"/>
    </row>
    <row r="686" spans="1:4" ht="12.75">
      <c r="A686" s="76"/>
      <c r="B686" s="70"/>
      <c r="C686" s="87"/>
      <c r="D686" s="113"/>
    </row>
    <row r="687" spans="1:4" ht="12.75">
      <c r="A687" s="76"/>
      <c r="B687" s="70"/>
      <c r="C687" s="87"/>
      <c r="D687" s="113"/>
    </row>
    <row r="688" spans="1:4" ht="12.75">
      <c r="A688" s="76"/>
      <c r="B688" s="70"/>
      <c r="C688" s="87"/>
      <c r="D688" s="113"/>
    </row>
    <row r="689" spans="1:4" ht="12.75">
      <c r="A689" s="76"/>
      <c r="B689" s="70"/>
      <c r="C689" s="87"/>
      <c r="D689" s="113"/>
    </row>
    <row r="690" spans="1:4" ht="12.75">
      <c r="A690" s="76"/>
      <c r="B690" s="70"/>
      <c r="C690" s="87"/>
      <c r="D690" s="113"/>
    </row>
    <row r="691" spans="1:4" ht="12.75">
      <c r="A691" s="76"/>
      <c r="B691" s="70"/>
      <c r="C691" s="87"/>
      <c r="D691" s="113"/>
    </row>
    <row r="692" spans="1:4" ht="12.75">
      <c r="A692" s="76"/>
      <c r="B692" s="70"/>
      <c r="C692" s="87"/>
      <c r="D692" s="113"/>
    </row>
    <row r="693" spans="1:4" ht="12.75">
      <c r="A693" s="76"/>
      <c r="B693" s="70"/>
      <c r="C693" s="87"/>
      <c r="D693" s="113"/>
    </row>
    <row r="694" spans="1:4" ht="12.75">
      <c r="A694" s="76"/>
      <c r="B694" s="70"/>
      <c r="C694" s="87"/>
      <c r="D694" s="113"/>
    </row>
    <row r="695" spans="1:4" ht="12.75">
      <c r="A695" s="76"/>
      <c r="B695" s="70"/>
      <c r="C695" s="87"/>
      <c r="D695" s="113"/>
    </row>
    <row r="696" spans="1:4" ht="12.75">
      <c r="A696" s="76"/>
      <c r="B696" s="70"/>
      <c r="C696" s="87"/>
      <c r="D696" s="113"/>
    </row>
    <row r="697" spans="1:4" ht="12.75">
      <c r="A697" s="76"/>
      <c r="B697" s="70"/>
      <c r="C697" s="87"/>
      <c r="D697" s="113"/>
    </row>
    <row r="698" spans="1:4" ht="12.75">
      <c r="A698" s="76"/>
      <c r="B698" s="70"/>
      <c r="C698" s="87"/>
      <c r="D698" s="113"/>
    </row>
    <row r="699" spans="1:4" ht="12.75">
      <c r="A699" s="76"/>
      <c r="B699" s="70"/>
      <c r="C699" s="87"/>
      <c r="D699" s="113"/>
    </row>
    <row r="700" spans="1:4" ht="12.75">
      <c r="A700" s="76"/>
      <c r="B700" s="70"/>
      <c r="C700" s="87"/>
      <c r="D700" s="113"/>
    </row>
    <row r="701" spans="1:4" ht="12.75">
      <c r="A701" s="76"/>
      <c r="B701" s="70"/>
      <c r="C701" s="87"/>
      <c r="D701" s="113"/>
    </row>
    <row r="702" spans="1:4" ht="12.75">
      <c r="A702" s="76"/>
      <c r="B702" s="70"/>
      <c r="C702" s="87"/>
      <c r="D702" s="113"/>
    </row>
    <row r="703" spans="1:4" ht="12.75">
      <c r="A703" s="76"/>
      <c r="B703" s="70"/>
      <c r="C703" s="87"/>
      <c r="D703" s="113"/>
    </row>
    <row r="704" spans="1:4" ht="12.75">
      <c r="A704" s="76"/>
      <c r="B704" s="70"/>
      <c r="C704" s="87"/>
      <c r="D704" s="113"/>
    </row>
    <row r="705" spans="1:4" ht="12.75">
      <c r="A705" s="76"/>
      <c r="B705" s="70"/>
      <c r="C705" s="87"/>
      <c r="D705" s="113"/>
    </row>
    <row r="706" spans="1:4" ht="12.75">
      <c r="A706" s="76"/>
      <c r="B706" s="70"/>
      <c r="C706" s="87"/>
      <c r="D706" s="113"/>
    </row>
    <row r="707" spans="1:4" ht="12.75">
      <c r="A707" s="76"/>
      <c r="B707" s="70"/>
      <c r="C707" s="87"/>
      <c r="D707" s="113"/>
    </row>
    <row r="708" spans="1:4" ht="12.75">
      <c r="A708" s="76"/>
      <c r="B708" s="70"/>
      <c r="C708" s="87"/>
      <c r="D708" s="113"/>
    </row>
    <row r="709" spans="1:4" ht="12.75">
      <c r="A709" s="76"/>
      <c r="B709" s="70"/>
      <c r="C709" s="87"/>
      <c r="D709" s="113"/>
    </row>
    <row r="710" spans="1:4" ht="12.75">
      <c r="A710" s="76"/>
      <c r="B710" s="70"/>
      <c r="C710" s="87"/>
      <c r="D710" s="113"/>
    </row>
    <row r="711" spans="1:4" ht="12.75">
      <c r="A711" s="76"/>
      <c r="B711" s="70"/>
      <c r="C711" s="87"/>
      <c r="D711" s="113"/>
    </row>
    <row r="712" spans="1:4" ht="12.75">
      <c r="A712" s="76"/>
      <c r="B712" s="70"/>
      <c r="C712" s="87"/>
      <c r="D712" s="113"/>
    </row>
    <row r="713" spans="1:4" ht="12.75">
      <c r="A713" s="76"/>
      <c r="B713" s="70"/>
      <c r="C713" s="87"/>
      <c r="D713" s="113"/>
    </row>
    <row r="714" spans="1:4" ht="12.75">
      <c r="A714" s="76"/>
      <c r="B714" s="70"/>
      <c r="C714" s="87"/>
      <c r="D714" s="113"/>
    </row>
    <row r="715" spans="1:4" ht="12.75">
      <c r="A715" s="76"/>
      <c r="B715" s="70"/>
      <c r="C715" s="87"/>
      <c r="D715" s="113"/>
    </row>
    <row r="716" spans="1:4" ht="12.75">
      <c r="A716" s="76"/>
      <c r="B716" s="70"/>
      <c r="C716" s="87"/>
      <c r="D716" s="113"/>
    </row>
    <row r="717" spans="1:4" ht="12.75">
      <c r="A717" s="76"/>
      <c r="B717" s="70"/>
      <c r="C717" s="87"/>
      <c r="D717" s="113"/>
    </row>
    <row r="718" spans="1:4" ht="12.75">
      <c r="A718" s="76"/>
      <c r="B718" s="70"/>
      <c r="C718" s="87"/>
      <c r="D718" s="113"/>
    </row>
    <row r="719" spans="1:4" ht="12.75">
      <c r="A719" s="76"/>
      <c r="B719" s="70"/>
      <c r="C719" s="87"/>
      <c r="D719" s="113"/>
    </row>
    <row r="720" spans="1:4" ht="12.75">
      <c r="A720" s="76"/>
      <c r="B720" s="70"/>
      <c r="C720" s="87"/>
      <c r="D720" s="113"/>
    </row>
    <row r="721" spans="1:4" ht="12.75">
      <c r="A721" s="76"/>
      <c r="B721" s="70"/>
      <c r="C721" s="87"/>
      <c r="D721" s="113"/>
    </row>
    <row r="722" spans="1:4" ht="12.75">
      <c r="A722" s="76"/>
      <c r="B722" s="70"/>
      <c r="C722" s="87"/>
      <c r="D722" s="113"/>
    </row>
    <row r="723" spans="1:4" ht="12.75">
      <c r="A723" s="76"/>
      <c r="B723" s="70"/>
      <c r="C723" s="87"/>
      <c r="D723" s="113"/>
    </row>
    <row r="724" spans="1:4" ht="12.75">
      <c r="A724" s="76"/>
      <c r="B724" s="70"/>
      <c r="C724" s="87"/>
      <c r="D724" s="113"/>
    </row>
    <row r="725" spans="1:4" ht="12.75">
      <c r="A725" s="76"/>
      <c r="B725" s="70"/>
      <c r="C725" s="87"/>
      <c r="D725" s="113"/>
    </row>
    <row r="726" spans="1:4" ht="12.75">
      <c r="A726" s="76"/>
      <c r="B726" s="70"/>
      <c r="C726" s="87"/>
      <c r="D726" s="113"/>
    </row>
    <row r="727" spans="1:4" ht="12.75">
      <c r="A727" s="76"/>
      <c r="B727" s="70"/>
      <c r="C727" s="87"/>
      <c r="D727" s="113"/>
    </row>
    <row r="728" spans="1:4" ht="12.75">
      <c r="A728" s="76"/>
      <c r="B728" s="70"/>
      <c r="C728" s="87"/>
      <c r="D728" s="113"/>
    </row>
    <row r="729" spans="1:4" ht="12.75">
      <c r="A729" s="76"/>
      <c r="B729" s="70"/>
      <c r="C729" s="87"/>
      <c r="D729" s="113"/>
    </row>
    <row r="730" spans="1:4" ht="12.75">
      <c r="A730" s="76"/>
      <c r="B730" s="70"/>
      <c r="C730" s="87"/>
      <c r="D730" s="113"/>
    </row>
    <row r="731" spans="1:4" ht="12.75">
      <c r="A731" s="76"/>
      <c r="B731" s="70"/>
      <c r="C731" s="87"/>
      <c r="D731" s="113"/>
    </row>
    <row r="732" spans="1:4" ht="12.75">
      <c r="A732" s="76"/>
      <c r="B732" s="70"/>
      <c r="C732" s="87"/>
      <c r="D732" s="113"/>
    </row>
    <row r="733" spans="1:4" ht="12.75">
      <c r="A733" s="76"/>
      <c r="B733" s="70"/>
      <c r="C733" s="87"/>
      <c r="D733" s="113"/>
    </row>
    <row r="734" spans="1:4" ht="12.75">
      <c r="A734" s="76"/>
      <c r="B734" s="70"/>
      <c r="C734" s="87"/>
      <c r="D734" s="113"/>
    </row>
    <row r="735" spans="1:4" ht="12.75">
      <c r="A735" s="76"/>
      <c r="B735" s="70"/>
      <c r="C735" s="87"/>
      <c r="D735" s="113"/>
    </row>
    <row r="736" spans="1:4" ht="12.75">
      <c r="A736" s="76"/>
      <c r="B736" s="70"/>
      <c r="C736" s="87"/>
      <c r="D736" s="113"/>
    </row>
    <row r="737" spans="1:4" ht="12.75">
      <c r="A737" s="76"/>
      <c r="B737" s="70"/>
      <c r="C737" s="87"/>
      <c r="D737" s="113"/>
    </row>
    <row r="738" spans="1:4" ht="12.75">
      <c r="A738" s="76"/>
      <c r="B738" s="70"/>
      <c r="C738" s="87"/>
      <c r="D738" s="113"/>
    </row>
    <row r="739" spans="1:4" ht="12.75">
      <c r="A739" s="76"/>
      <c r="B739" s="70"/>
      <c r="C739" s="87"/>
      <c r="D739" s="113"/>
    </row>
    <row r="740" spans="1:4" ht="12.75">
      <c r="A740" s="76"/>
      <c r="B740" s="70"/>
      <c r="C740" s="87"/>
      <c r="D740" s="113"/>
    </row>
    <row r="741" spans="1:4" ht="12.75">
      <c r="A741" s="76"/>
      <c r="B741" s="70"/>
      <c r="C741" s="87"/>
      <c r="D741" s="113"/>
    </row>
    <row r="742" spans="1:4" ht="12.75">
      <c r="A742" s="76"/>
      <c r="B742" s="70"/>
      <c r="C742" s="87"/>
      <c r="D742" s="113"/>
    </row>
    <row r="743" spans="1:4" ht="12.75">
      <c r="A743" s="76"/>
      <c r="B743" s="79"/>
      <c r="C743" s="87"/>
      <c r="D743" s="113"/>
    </row>
    <row r="744" spans="1:4" ht="12.75">
      <c r="A744" s="76"/>
      <c r="B744" s="79"/>
      <c r="C744" s="87"/>
      <c r="D744" s="113"/>
    </row>
    <row r="745" spans="1:4" ht="12.75">
      <c r="A745" s="76"/>
      <c r="B745" s="79"/>
      <c r="C745" s="87"/>
      <c r="D745" s="113"/>
    </row>
    <row r="746" spans="1:4" ht="12.75">
      <c r="A746" s="76"/>
      <c r="B746" s="79"/>
      <c r="C746" s="87"/>
      <c r="D746" s="113"/>
    </row>
    <row r="747" spans="1:4" ht="12.75">
      <c r="A747" s="76"/>
      <c r="B747" s="79"/>
      <c r="C747" s="87"/>
      <c r="D747" s="113"/>
    </row>
    <row r="748" spans="1:4" ht="12.75">
      <c r="A748" s="76"/>
      <c r="B748" s="79"/>
      <c r="C748" s="87"/>
      <c r="D748" s="113"/>
    </row>
    <row r="749" spans="1:4" ht="12.75">
      <c r="A749" s="76"/>
      <c r="B749" s="79"/>
      <c r="C749" s="87"/>
      <c r="D749" s="113"/>
    </row>
    <row r="750" spans="1:4" ht="12.75">
      <c r="A750" s="76"/>
      <c r="B750" s="79"/>
      <c r="C750" s="87"/>
      <c r="D750" s="113"/>
    </row>
    <row r="751" spans="1:4" ht="12.75">
      <c r="A751" s="76"/>
      <c r="B751" s="79"/>
      <c r="C751" s="87"/>
      <c r="D751" s="113"/>
    </row>
    <row r="752" spans="1:4" ht="12.75">
      <c r="A752" s="76"/>
      <c r="B752" s="79"/>
      <c r="C752" s="87"/>
      <c r="D752" s="113"/>
    </row>
    <row r="753" spans="1:4" ht="12.75">
      <c r="A753" s="76"/>
      <c r="B753" s="79"/>
      <c r="C753" s="87"/>
      <c r="D753" s="113"/>
    </row>
    <row r="754" spans="1:4" ht="12.75">
      <c r="A754" s="76"/>
      <c r="B754" s="79"/>
      <c r="C754" s="87"/>
      <c r="D754" s="113"/>
    </row>
    <row r="755" spans="1:4" ht="12.75">
      <c r="A755" s="76"/>
      <c r="B755" s="79"/>
      <c r="C755" s="87"/>
      <c r="D755" s="113"/>
    </row>
    <row r="756" spans="1:4" ht="12.75">
      <c r="A756" s="76"/>
      <c r="B756" s="79"/>
      <c r="C756" s="87"/>
      <c r="D756" s="113"/>
    </row>
    <row r="757" spans="1:4" ht="12.75">
      <c r="A757" s="76"/>
      <c r="B757" s="79"/>
      <c r="C757" s="87"/>
      <c r="D757" s="113"/>
    </row>
    <row r="758" spans="1:4" ht="12.75">
      <c r="A758" s="76"/>
      <c r="B758" s="79"/>
      <c r="C758" s="87"/>
      <c r="D758" s="113"/>
    </row>
    <row r="759" spans="1:4" ht="12.75">
      <c r="A759" s="76"/>
      <c r="B759" s="79"/>
      <c r="C759" s="87"/>
      <c r="D759" s="113"/>
    </row>
    <row r="760" spans="1:4" ht="12.75">
      <c r="A760" s="76"/>
      <c r="B760" s="79"/>
      <c r="C760" s="87"/>
      <c r="D760" s="113"/>
    </row>
    <row r="761" spans="1:4" ht="12.75">
      <c r="A761" s="76"/>
      <c r="B761" s="79"/>
      <c r="C761" s="87"/>
      <c r="D761" s="113"/>
    </row>
    <row r="762" spans="1:4" ht="12.75">
      <c r="A762" s="76"/>
      <c r="B762" s="79"/>
      <c r="C762" s="87"/>
      <c r="D762" s="113"/>
    </row>
    <row r="763" spans="1:4" ht="12.75">
      <c r="A763" s="76"/>
      <c r="B763" s="79"/>
      <c r="C763" s="87"/>
      <c r="D763" s="113"/>
    </row>
    <row r="764" spans="1:4" ht="12.75">
      <c r="A764" s="76"/>
      <c r="B764" s="79"/>
      <c r="C764" s="87"/>
      <c r="D764" s="113"/>
    </row>
    <row r="765" spans="1:4" ht="12.75">
      <c r="A765" s="76"/>
      <c r="B765" s="79"/>
      <c r="C765" s="87"/>
      <c r="D765" s="113"/>
    </row>
    <row r="766" spans="1:4" ht="12.75">
      <c r="A766" s="76"/>
      <c r="B766" s="79"/>
      <c r="C766" s="87"/>
      <c r="D766" s="113"/>
    </row>
    <row r="767" spans="1:4" ht="12.75">
      <c r="A767" s="76"/>
      <c r="B767" s="79"/>
      <c r="C767" s="87"/>
      <c r="D767" s="113"/>
    </row>
    <row r="768" spans="1:4" ht="12.75">
      <c r="A768" s="76"/>
      <c r="B768" s="79"/>
      <c r="C768" s="87"/>
      <c r="D768" s="113"/>
    </row>
    <row r="769" spans="1:4" ht="12.75">
      <c r="A769" s="76"/>
      <c r="B769" s="79"/>
      <c r="C769" s="87"/>
      <c r="D769" s="113"/>
    </row>
    <row r="770" spans="1:4" ht="12.75">
      <c r="A770" s="76"/>
      <c r="B770" s="79"/>
      <c r="C770" s="87"/>
      <c r="D770" s="113"/>
    </row>
    <row r="771" spans="1:4" ht="12.75">
      <c r="A771" s="76"/>
      <c r="B771" s="79"/>
      <c r="C771" s="87"/>
      <c r="D771" s="113"/>
    </row>
    <row r="772" spans="1:4" ht="12.75">
      <c r="A772" s="76"/>
      <c r="B772" s="79"/>
      <c r="C772" s="87"/>
      <c r="D772" s="113"/>
    </row>
    <row r="773" spans="1:4" ht="12.75">
      <c r="A773" s="76"/>
      <c r="B773" s="79"/>
      <c r="C773" s="87"/>
      <c r="D773" s="113"/>
    </row>
    <row r="774" spans="1:4" ht="12.75">
      <c r="A774" s="76"/>
      <c r="B774" s="79"/>
      <c r="C774" s="87"/>
      <c r="D774" s="113"/>
    </row>
    <row r="775" spans="1:4" ht="12.75">
      <c r="A775" s="76"/>
      <c r="B775" s="79"/>
      <c r="C775" s="87"/>
      <c r="D775" s="113"/>
    </row>
    <row r="776" spans="1:4" ht="12.75">
      <c r="A776" s="76"/>
      <c r="B776" s="79"/>
      <c r="C776" s="87"/>
      <c r="D776" s="113"/>
    </row>
    <row r="777" spans="1:4" ht="12.75">
      <c r="A777" s="76"/>
      <c r="B777" s="79"/>
      <c r="C777" s="87"/>
      <c r="D777" s="113"/>
    </row>
    <row r="778" spans="1:4" ht="12.75">
      <c r="A778" s="76"/>
      <c r="B778" s="79"/>
      <c r="C778" s="87"/>
      <c r="D778" s="113"/>
    </row>
    <row r="779" spans="1:4" ht="12.75">
      <c r="A779" s="76"/>
      <c r="B779" s="79"/>
      <c r="C779" s="87"/>
      <c r="D779" s="113"/>
    </row>
    <row r="780" spans="1:4" ht="12.75">
      <c r="A780" s="76"/>
      <c r="B780" s="79"/>
      <c r="C780" s="87"/>
      <c r="D780" s="113"/>
    </row>
    <row r="781" spans="1:4" ht="12.75">
      <c r="A781" s="76"/>
      <c r="B781" s="79"/>
      <c r="C781" s="87"/>
      <c r="D781" s="113"/>
    </row>
    <row r="782" spans="1:4" ht="12.75">
      <c r="A782" s="76"/>
      <c r="B782" s="79"/>
      <c r="C782" s="87"/>
      <c r="D782" s="113"/>
    </row>
    <row r="783" spans="1:4" ht="12.75">
      <c r="A783" s="76"/>
      <c r="B783" s="79"/>
      <c r="C783" s="87"/>
      <c r="D783" s="113"/>
    </row>
    <row r="784" spans="1:4" ht="12.75">
      <c r="A784" s="76"/>
      <c r="B784" s="79"/>
      <c r="C784" s="87"/>
      <c r="D784" s="113"/>
    </row>
    <row r="785" spans="1:4" ht="12.75">
      <c r="A785" s="76"/>
      <c r="B785" s="79"/>
      <c r="C785" s="87"/>
      <c r="D785" s="113"/>
    </row>
    <row r="786" spans="1:4" ht="12.75">
      <c r="A786" s="76"/>
      <c r="B786" s="79"/>
      <c r="C786" s="87"/>
      <c r="D786" s="113"/>
    </row>
    <row r="787" spans="1:4" ht="12.75">
      <c r="A787" s="76"/>
      <c r="B787" s="79"/>
      <c r="C787" s="87"/>
      <c r="D787" s="113"/>
    </row>
    <row r="788" spans="1:4" ht="12.75">
      <c r="A788" s="76"/>
      <c r="B788" s="79"/>
      <c r="C788" s="87"/>
      <c r="D788" s="113"/>
    </row>
    <row r="789" spans="1:4" ht="12.75">
      <c r="A789" s="76"/>
      <c r="B789" s="79"/>
      <c r="C789" s="87"/>
      <c r="D789" s="113"/>
    </row>
    <row r="790" spans="1:4" ht="12.75">
      <c r="A790" s="76"/>
      <c r="B790" s="79"/>
      <c r="C790" s="87"/>
      <c r="D790" s="113"/>
    </row>
    <row r="791" spans="1:4" ht="12.75">
      <c r="A791" s="76"/>
      <c r="B791" s="79"/>
      <c r="C791" s="87"/>
      <c r="D791" s="113"/>
    </row>
    <row r="792" spans="1:4" ht="12.75">
      <c r="A792" s="76"/>
      <c r="B792" s="79"/>
      <c r="C792" s="87"/>
      <c r="D792" s="113"/>
    </row>
    <row r="793" spans="1:4" ht="12.75">
      <c r="A793" s="76"/>
      <c r="B793" s="79"/>
      <c r="C793" s="87"/>
      <c r="D793" s="113"/>
    </row>
    <row r="794" spans="1:4" ht="12.75">
      <c r="A794" s="76"/>
      <c r="B794" s="79"/>
      <c r="C794" s="87"/>
      <c r="D794" s="113"/>
    </row>
    <row r="795" spans="1:4" ht="12.75">
      <c r="A795" s="76"/>
      <c r="B795" s="79"/>
      <c r="C795" s="87"/>
      <c r="D795" s="113"/>
    </row>
    <row r="796" spans="1:4" ht="12.75">
      <c r="A796" s="76"/>
      <c r="B796" s="79"/>
      <c r="C796" s="87"/>
      <c r="D796" s="113"/>
    </row>
    <row r="797" spans="1:4" ht="12.75">
      <c r="A797" s="76"/>
      <c r="B797" s="79"/>
      <c r="C797" s="87"/>
      <c r="D797" s="113"/>
    </row>
    <row r="798" spans="1:4" ht="12.75">
      <c r="A798" s="76"/>
      <c r="B798" s="79"/>
      <c r="C798" s="87"/>
      <c r="D798" s="113"/>
    </row>
    <row r="799" spans="1:4" ht="12.75">
      <c r="A799" s="76"/>
      <c r="B799" s="79"/>
      <c r="C799" s="87"/>
      <c r="D799" s="113"/>
    </row>
    <row r="800" spans="1:4" ht="12.75">
      <c r="A800" s="76"/>
      <c r="B800" s="79"/>
      <c r="C800" s="87"/>
      <c r="D800" s="113"/>
    </row>
    <row r="801" spans="1:4" ht="12.75">
      <c r="A801" s="76"/>
      <c r="B801" s="79"/>
      <c r="C801" s="87"/>
      <c r="D801" s="113"/>
    </row>
    <row r="802" spans="1:4" ht="12.75">
      <c r="A802" s="76"/>
      <c r="B802" s="79"/>
      <c r="C802" s="87"/>
      <c r="D802" s="113"/>
    </row>
    <row r="803" spans="1:4" ht="12.75">
      <c r="A803" s="76"/>
      <c r="B803" s="79"/>
      <c r="C803" s="87"/>
      <c r="D803" s="113"/>
    </row>
    <row r="804" spans="1:4" ht="12.75">
      <c r="A804" s="76"/>
      <c r="B804" s="79"/>
      <c r="C804" s="87"/>
      <c r="D804" s="113"/>
    </row>
    <row r="805" spans="1:4" ht="12.75">
      <c r="A805" s="76"/>
      <c r="B805" s="79"/>
      <c r="C805" s="87"/>
      <c r="D805" s="113"/>
    </row>
    <row r="806" spans="1:4" ht="12.75">
      <c r="A806" s="76"/>
      <c r="B806" s="79"/>
      <c r="C806" s="87"/>
      <c r="D806" s="113"/>
    </row>
    <row r="807" spans="1:4" ht="12.75">
      <c r="A807" s="76"/>
      <c r="B807" s="79"/>
      <c r="C807" s="87"/>
      <c r="D807" s="113"/>
    </row>
    <row r="808" spans="1:4" ht="12.75">
      <c r="A808" s="76"/>
      <c r="B808" s="79"/>
      <c r="C808" s="87"/>
      <c r="D808" s="113"/>
    </row>
    <row r="809" spans="1:4" ht="12.75">
      <c r="A809" s="76"/>
      <c r="B809" s="79"/>
      <c r="C809" s="87"/>
      <c r="D809" s="113"/>
    </row>
    <row r="810" spans="1:4" ht="12.75">
      <c r="A810" s="76"/>
      <c r="B810" s="79"/>
      <c r="C810" s="87"/>
      <c r="D810" s="113"/>
    </row>
    <row r="811" spans="1:4" ht="12.75">
      <c r="A811" s="76"/>
      <c r="B811" s="79"/>
      <c r="C811" s="87"/>
      <c r="D811" s="113"/>
    </row>
    <row r="812" spans="1:4" ht="12.75">
      <c r="A812" s="76"/>
      <c r="B812" s="79"/>
      <c r="C812" s="87"/>
      <c r="D812" s="113"/>
    </row>
    <row r="813" spans="1:4" ht="12.75">
      <c r="A813" s="76"/>
      <c r="B813" s="79"/>
      <c r="C813" s="87"/>
      <c r="D813" s="113"/>
    </row>
    <row r="814" spans="1:4" ht="12.75">
      <c r="A814" s="76"/>
      <c r="B814" s="79"/>
      <c r="C814" s="87"/>
      <c r="D814" s="113"/>
    </row>
    <row r="815" spans="1:4" ht="12.75">
      <c r="A815" s="76"/>
      <c r="B815" s="79"/>
      <c r="C815" s="87"/>
      <c r="D815" s="113"/>
    </row>
    <row r="816" spans="1:4" ht="12.75">
      <c r="A816" s="76"/>
      <c r="B816" s="79"/>
      <c r="C816" s="87"/>
      <c r="D816" s="113"/>
    </row>
    <row r="817" spans="1:4" ht="12.75">
      <c r="A817" s="76"/>
      <c r="B817" s="79"/>
      <c r="C817" s="87"/>
      <c r="D817" s="113"/>
    </row>
    <row r="818" spans="1:4" ht="12.75">
      <c r="A818" s="76"/>
      <c r="B818" s="79"/>
      <c r="C818" s="87"/>
      <c r="D818" s="113"/>
    </row>
    <row r="819" spans="1:4" ht="12.75">
      <c r="A819" s="76"/>
      <c r="B819" s="79"/>
      <c r="C819" s="87"/>
      <c r="D819" s="113"/>
    </row>
    <row r="820" spans="1:4" ht="12.75">
      <c r="A820" s="76"/>
      <c r="B820" s="79"/>
      <c r="C820" s="87"/>
      <c r="D820" s="113"/>
    </row>
    <row r="821" spans="1:4" ht="12.75">
      <c r="A821" s="76"/>
      <c r="B821" s="79"/>
      <c r="C821" s="87"/>
      <c r="D821" s="113"/>
    </row>
    <row r="822" spans="1:4" ht="12.75">
      <c r="A822" s="76"/>
      <c r="B822" s="79"/>
      <c r="C822" s="87"/>
      <c r="D822" s="113"/>
    </row>
    <row r="823" spans="1:4" ht="12.75">
      <c r="A823" s="76"/>
      <c r="B823" s="79"/>
      <c r="C823" s="87"/>
      <c r="D823" s="113"/>
    </row>
    <row r="824" spans="1:4" ht="12.75">
      <c r="A824" s="76"/>
      <c r="B824" s="79"/>
      <c r="C824" s="87"/>
      <c r="D824" s="113"/>
    </row>
    <row r="825" spans="1:4" ht="12.75">
      <c r="A825" s="76"/>
      <c r="B825" s="79"/>
      <c r="C825" s="87"/>
      <c r="D825" s="113"/>
    </row>
    <row r="826" spans="1:4" ht="12.75">
      <c r="A826" s="76"/>
      <c r="B826" s="79"/>
      <c r="C826" s="87"/>
      <c r="D826" s="113"/>
    </row>
    <row r="827" spans="1:4" ht="12.75">
      <c r="A827" s="76"/>
      <c r="B827" s="79"/>
      <c r="C827" s="87"/>
      <c r="D827" s="113"/>
    </row>
    <row r="828" spans="1:4" ht="12.75">
      <c r="A828" s="76"/>
      <c r="B828" s="79"/>
      <c r="C828" s="87"/>
      <c r="D828" s="113"/>
    </row>
    <row r="829" spans="1:4" ht="12.75">
      <c r="A829" s="76"/>
      <c r="B829" s="79"/>
      <c r="C829" s="87"/>
      <c r="D829" s="113"/>
    </row>
    <row r="830" spans="1:4" ht="12.75">
      <c r="A830" s="76"/>
      <c r="B830" s="79"/>
      <c r="C830" s="87"/>
      <c r="D830" s="113"/>
    </row>
    <row r="831" spans="1:4" ht="12.75">
      <c r="A831" s="76"/>
      <c r="B831" s="79"/>
      <c r="C831" s="87"/>
      <c r="D831" s="113"/>
    </row>
    <row r="832" spans="1:4" ht="12.75">
      <c r="A832" s="76"/>
      <c r="B832" s="79"/>
      <c r="C832" s="87"/>
      <c r="D832" s="113"/>
    </row>
    <row r="833" spans="1:4" ht="12.75">
      <c r="A833" s="76"/>
      <c r="B833" s="79"/>
      <c r="C833" s="87"/>
      <c r="D833" s="113"/>
    </row>
    <row r="834" spans="1:4" ht="12.75">
      <c r="A834" s="76"/>
      <c r="B834" s="79"/>
      <c r="C834" s="87"/>
      <c r="D834" s="113"/>
    </row>
    <row r="835" spans="1:4" ht="12.75">
      <c r="A835" s="76"/>
      <c r="B835" s="79"/>
      <c r="C835" s="87"/>
      <c r="D835" s="113"/>
    </row>
    <row r="836" spans="1:4" ht="12.75">
      <c r="A836" s="76"/>
      <c r="B836" s="79"/>
      <c r="C836" s="87"/>
      <c r="D836" s="113"/>
    </row>
    <row r="837" spans="1:4" ht="12.75">
      <c r="A837" s="76"/>
      <c r="B837" s="79"/>
      <c r="C837" s="87"/>
      <c r="D837" s="113"/>
    </row>
    <row r="838" spans="1:4" ht="12.75">
      <c r="A838" s="76"/>
      <c r="B838" s="79"/>
      <c r="C838" s="87"/>
      <c r="D838" s="113"/>
    </row>
    <row r="839" spans="1:4" ht="12.75">
      <c r="A839" s="76"/>
      <c r="B839" s="79"/>
      <c r="C839" s="87"/>
      <c r="D839" s="113"/>
    </row>
    <row r="840" spans="1:4" ht="12.75">
      <c r="A840" s="76"/>
      <c r="B840" s="79"/>
      <c r="C840" s="87"/>
      <c r="D840" s="113"/>
    </row>
    <row r="841" spans="1:4" ht="12.75">
      <c r="A841" s="76"/>
      <c r="B841" s="79"/>
      <c r="C841" s="87"/>
      <c r="D841" s="113"/>
    </row>
    <row r="842" spans="1:4" ht="12.75">
      <c r="A842" s="76"/>
      <c r="B842" s="79"/>
      <c r="C842" s="87"/>
      <c r="D842" s="113"/>
    </row>
    <row r="843" spans="1:4" ht="12.75">
      <c r="A843" s="76"/>
      <c r="B843" s="79"/>
      <c r="C843" s="87"/>
      <c r="D843" s="113"/>
    </row>
    <row r="844" spans="1:4" ht="12.75">
      <c r="A844" s="76"/>
      <c r="B844" s="79"/>
      <c r="C844" s="87"/>
      <c r="D844" s="113"/>
    </row>
    <row r="845" spans="1:4" ht="12.75">
      <c r="A845" s="76"/>
      <c r="B845" s="79"/>
      <c r="C845" s="87"/>
      <c r="D845" s="113"/>
    </row>
    <row r="846" spans="1:4" ht="12.75">
      <c r="A846" s="76"/>
      <c r="B846" s="79"/>
      <c r="C846" s="87"/>
      <c r="D846" s="113"/>
    </row>
    <row r="847" spans="1:4" ht="12.75">
      <c r="A847" s="76"/>
      <c r="B847" s="79"/>
      <c r="C847" s="87"/>
      <c r="D847" s="113"/>
    </row>
    <row r="848" spans="1:4" ht="12.75">
      <c r="A848" s="76"/>
      <c r="B848" s="79"/>
      <c r="C848" s="87"/>
      <c r="D848" s="113"/>
    </row>
    <row r="849" spans="1:4" ht="12.75">
      <c r="A849" s="76"/>
      <c r="B849" s="79"/>
      <c r="C849" s="87"/>
      <c r="D849" s="113"/>
    </row>
    <row r="850" spans="1:4" ht="12.75">
      <c r="A850" s="76"/>
      <c r="B850" s="79"/>
      <c r="C850" s="87"/>
      <c r="D850" s="113"/>
    </row>
    <row r="851" spans="1:4" ht="12.75">
      <c r="A851" s="76"/>
      <c r="B851" s="79"/>
      <c r="C851" s="87"/>
      <c r="D851" s="113"/>
    </row>
    <row r="852" spans="1:4" ht="12.75">
      <c r="A852" s="76"/>
      <c r="B852" s="79"/>
      <c r="C852" s="87"/>
      <c r="D852" s="113"/>
    </row>
    <row r="853" spans="1:4" ht="12.75">
      <c r="A853" s="76"/>
      <c r="B853" s="79"/>
      <c r="C853" s="87"/>
      <c r="D853" s="113"/>
    </row>
    <row r="854" spans="1:4" ht="12.75">
      <c r="A854" s="76"/>
      <c r="B854" s="79"/>
      <c r="C854" s="87"/>
      <c r="D854" s="113"/>
    </row>
    <row r="855" spans="1:4" ht="12.75">
      <c r="A855" s="76"/>
      <c r="B855" s="79"/>
      <c r="C855" s="87"/>
      <c r="D855" s="113"/>
    </row>
    <row r="856" spans="1:4" ht="12.75">
      <c r="A856" s="76"/>
      <c r="B856" s="79"/>
      <c r="C856" s="87"/>
      <c r="D856" s="113"/>
    </row>
    <row r="857" spans="1:4" ht="12.75">
      <c r="A857" s="76"/>
      <c r="B857" s="79"/>
      <c r="C857" s="87"/>
      <c r="D857" s="113"/>
    </row>
    <row r="858" spans="1:4" ht="12.75">
      <c r="A858" s="76"/>
      <c r="B858" s="79"/>
      <c r="C858" s="87"/>
      <c r="D858" s="113"/>
    </row>
    <row r="859" spans="1:4" ht="12.75">
      <c r="A859" s="76"/>
      <c r="B859" s="79"/>
      <c r="C859" s="87"/>
      <c r="D859" s="113"/>
    </row>
    <row r="860" spans="1:4" ht="12.75">
      <c r="A860" s="76"/>
      <c r="B860" s="79"/>
      <c r="C860" s="87"/>
      <c r="D860" s="113"/>
    </row>
    <row r="861" spans="1:4" ht="12.75">
      <c r="A861" s="76"/>
      <c r="B861" s="79"/>
      <c r="C861" s="87"/>
      <c r="D861" s="113"/>
    </row>
    <row r="862" spans="1:4" ht="12.75">
      <c r="A862" s="76"/>
      <c r="B862" s="79"/>
      <c r="C862" s="87"/>
      <c r="D862" s="113"/>
    </row>
    <row r="863" spans="1:4" ht="12.75">
      <c r="A863" s="76"/>
      <c r="B863" s="79"/>
      <c r="C863" s="87"/>
      <c r="D863" s="113"/>
    </row>
    <row r="864" spans="1:4" ht="12.75">
      <c r="A864" s="76"/>
      <c r="B864" s="79"/>
      <c r="C864" s="87"/>
      <c r="D864" s="113"/>
    </row>
    <row r="865" spans="1:4" ht="12.75">
      <c r="A865" s="76"/>
      <c r="B865" s="79"/>
      <c r="C865" s="87"/>
      <c r="D865" s="113"/>
    </row>
    <row r="866" spans="1:4" ht="12.75">
      <c r="A866" s="76"/>
      <c r="B866" s="79"/>
      <c r="C866" s="87"/>
      <c r="D866" s="113"/>
    </row>
    <row r="867" spans="1:4" ht="12.75">
      <c r="A867" s="76"/>
      <c r="B867" s="79"/>
      <c r="C867" s="87"/>
      <c r="D867" s="113"/>
    </row>
    <row r="868" spans="1:4" ht="12.75">
      <c r="A868" s="76"/>
      <c r="B868" s="79"/>
      <c r="C868" s="87"/>
      <c r="D868" s="113"/>
    </row>
    <row r="869" spans="1:4" ht="12.75">
      <c r="A869" s="76"/>
      <c r="B869" s="79"/>
      <c r="C869" s="87"/>
      <c r="D869" s="113"/>
    </row>
    <row r="870" spans="1:4" ht="12.75">
      <c r="A870" s="76"/>
      <c r="B870" s="79"/>
      <c r="C870" s="87"/>
      <c r="D870" s="113"/>
    </row>
    <row r="871" spans="1:4" ht="12.75">
      <c r="A871" s="76"/>
      <c r="B871" s="79"/>
      <c r="C871" s="87"/>
      <c r="D871" s="113"/>
    </row>
    <row r="872" spans="1:4" ht="12.75">
      <c r="A872" s="76"/>
      <c r="B872" s="79"/>
      <c r="C872" s="87"/>
      <c r="D872" s="113"/>
    </row>
    <row r="873" spans="1:4" ht="12.75">
      <c r="A873" s="76"/>
      <c r="B873" s="79"/>
      <c r="C873" s="87"/>
      <c r="D873" s="113"/>
    </row>
    <row r="874" spans="1:4" ht="12.75">
      <c r="A874" s="76"/>
      <c r="B874" s="79"/>
      <c r="C874" s="87"/>
      <c r="D874" s="113"/>
    </row>
    <row r="875" spans="1:4" ht="12.75">
      <c r="A875" s="76"/>
      <c r="B875" s="79"/>
      <c r="C875" s="87"/>
      <c r="D875" s="113"/>
    </row>
    <row r="876" spans="1:4" ht="12.75">
      <c r="A876" s="76"/>
      <c r="B876" s="79"/>
      <c r="C876" s="87"/>
      <c r="D876" s="113"/>
    </row>
    <row r="877" spans="1:4" ht="12.75">
      <c r="A877" s="76"/>
      <c r="B877" s="79"/>
      <c r="C877" s="87"/>
      <c r="D877" s="113"/>
    </row>
    <row r="878" spans="1:4" ht="12.75">
      <c r="A878" s="76"/>
      <c r="B878" s="79"/>
      <c r="C878" s="87"/>
      <c r="D878" s="113"/>
    </row>
    <row r="879" spans="1:4" ht="12.75">
      <c r="A879" s="76"/>
      <c r="B879" s="79"/>
      <c r="C879" s="87"/>
      <c r="D879" s="113"/>
    </row>
    <row r="880" spans="1:4" ht="12.75">
      <c r="A880" s="76"/>
      <c r="B880" s="79"/>
      <c r="C880" s="87"/>
      <c r="D880" s="113"/>
    </row>
    <row r="881" spans="1:4" ht="12.75">
      <c r="A881" s="76"/>
      <c r="B881" s="79"/>
      <c r="C881" s="87"/>
      <c r="D881" s="113"/>
    </row>
    <row r="882" spans="1:4" ht="12.75">
      <c r="A882" s="76"/>
      <c r="B882" s="79"/>
      <c r="C882" s="87"/>
      <c r="D882" s="113"/>
    </row>
    <row r="883" spans="1:4" ht="12.75">
      <c r="A883" s="76"/>
      <c r="B883" s="79"/>
      <c r="C883" s="87"/>
      <c r="D883" s="113"/>
    </row>
    <row r="884" spans="1:4" ht="12.75">
      <c r="A884" s="76"/>
      <c r="B884" s="79"/>
      <c r="C884" s="87"/>
      <c r="D884" s="113"/>
    </row>
    <row r="885" spans="1:4" ht="12.75">
      <c r="A885" s="76"/>
      <c r="B885" s="79"/>
      <c r="C885" s="87"/>
      <c r="D885" s="113"/>
    </row>
    <row r="886" spans="1:4" ht="12.75">
      <c r="A886" s="76"/>
      <c r="B886" s="79"/>
      <c r="C886" s="87"/>
      <c r="D886" s="113"/>
    </row>
    <row r="887" spans="1:4" ht="12.75">
      <c r="A887" s="76"/>
      <c r="B887" s="79"/>
      <c r="C887" s="87"/>
      <c r="D887" s="113"/>
    </row>
    <row r="888" spans="1:4" ht="12.75">
      <c r="A888" s="76"/>
      <c r="B888" s="79"/>
      <c r="C888" s="87"/>
      <c r="D888" s="113"/>
    </row>
    <row r="889" spans="1:4" ht="12.75">
      <c r="A889" s="76"/>
      <c r="B889" s="79"/>
      <c r="C889" s="87"/>
      <c r="D889" s="113"/>
    </row>
    <row r="890" spans="1:4" ht="12.75">
      <c r="A890" s="76"/>
      <c r="B890" s="79"/>
      <c r="C890" s="87"/>
      <c r="D890" s="113"/>
    </row>
    <row r="891" spans="1:4" ht="12.75">
      <c r="A891" s="76"/>
      <c r="B891" s="79"/>
      <c r="C891" s="87"/>
      <c r="D891" s="113"/>
    </row>
    <row r="892" spans="1:4" ht="12.75">
      <c r="A892" s="76"/>
      <c r="B892" s="79"/>
      <c r="C892" s="87"/>
      <c r="D892" s="113"/>
    </row>
    <row r="893" spans="1:4" ht="12.75">
      <c r="A893" s="76"/>
      <c r="B893" s="79"/>
      <c r="C893" s="87"/>
      <c r="D893" s="113"/>
    </row>
    <row r="894" spans="1:4" ht="12.75">
      <c r="A894" s="76"/>
      <c r="B894" s="79"/>
      <c r="C894" s="87"/>
      <c r="D894" s="113"/>
    </row>
    <row r="895" spans="1:4" ht="12.75">
      <c r="A895" s="76"/>
      <c r="B895" s="79"/>
      <c r="C895" s="87"/>
      <c r="D895" s="113"/>
    </row>
    <row r="896" spans="1:4" ht="12.75">
      <c r="A896" s="76"/>
      <c r="B896" s="79"/>
      <c r="C896" s="87"/>
      <c r="D896" s="113"/>
    </row>
    <row r="897" spans="1:4" ht="12.75">
      <c r="A897" s="76"/>
      <c r="B897" s="79"/>
      <c r="C897" s="87"/>
      <c r="D897" s="113"/>
    </row>
    <row r="898" spans="1:4" ht="12.75">
      <c r="A898" s="76"/>
      <c r="B898" s="79"/>
      <c r="C898" s="87"/>
      <c r="D898" s="113"/>
    </row>
    <row r="899" spans="1:4" ht="12.75">
      <c r="A899" s="76"/>
      <c r="B899" s="79"/>
      <c r="C899" s="87"/>
      <c r="D899" s="113"/>
    </row>
    <row r="900" spans="1:4" ht="12.75">
      <c r="A900" s="76"/>
      <c r="B900" s="79"/>
      <c r="C900" s="87"/>
      <c r="D900" s="113"/>
    </row>
    <row r="901" spans="1:4" ht="12.75">
      <c r="A901" s="76"/>
      <c r="B901" s="79"/>
      <c r="C901" s="87"/>
      <c r="D901" s="113"/>
    </row>
    <row r="902" spans="1:4" ht="12.75">
      <c r="A902" s="76"/>
      <c r="B902" s="79"/>
      <c r="C902" s="87"/>
      <c r="D902" s="113"/>
    </row>
    <row r="903" spans="1:4" ht="12.75">
      <c r="A903" s="76"/>
      <c r="B903" s="79"/>
      <c r="C903" s="87"/>
      <c r="D903" s="113"/>
    </row>
    <row r="904" spans="1:4" ht="12.75">
      <c r="A904" s="76"/>
      <c r="B904" s="79"/>
      <c r="C904" s="87"/>
      <c r="D904" s="113"/>
    </row>
    <row r="905" spans="1:4" ht="12.75">
      <c r="A905" s="76"/>
      <c r="B905" s="79"/>
      <c r="C905" s="87"/>
      <c r="D905" s="113"/>
    </row>
    <row r="906" spans="1:4" ht="12.75">
      <c r="A906" s="76"/>
      <c r="B906" s="79"/>
      <c r="C906" s="87"/>
      <c r="D906" s="113"/>
    </row>
    <row r="907" spans="1:4" ht="12.75">
      <c r="A907" s="76"/>
      <c r="B907" s="79"/>
      <c r="C907" s="87"/>
      <c r="D907" s="113"/>
    </row>
    <row r="908" spans="1:4" ht="12.75">
      <c r="A908" s="76"/>
      <c r="B908" s="79"/>
      <c r="C908" s="87"/>
      <c r="D908" s="113"/>
    </row>
    <row r="909" spans="1:4" ht="12.75">
      <c r="A909" s="76"/>
      <c r="B909" s="79"/>
      <c r="C909" s="87"/>
      <c r="D909" s="113"/>
    </row>
    <row r="910" spans="1:4" ht="12.75">
      <c r="A910" s="76"/>
      <c r="B910" s="79"/>
      <c r="C910" s="87"/>
      <c r="D910" s="113"/>
    </row>
    <row r="911" spans="1:4" ht="12.75">
      <c r="A911" s="76"/>
      <c r="B911" s="79"/>
      <c r="C911" s="87"/>
      <c r="D911" s="113"/>
    </row>
    <row r="912" spans="1:4" ht="12.75">
      <c r="A912" s="76"/>
      <c r="B912" s="79"/>
      <c r="C912" s="87"/>
      <c r="D912" s="113"/>
    </row>
    <row r="913" spans="1:4" ht="12.75">
      <c r="A913" s="24"/>
      <c r="B913" s="79"/>
      <c r="C913" s="87"/>
      <c r="D913" s="113"/>
    </row>
    <row r="914" spans="1:4" ht="12.75">
      <c r="A914" s="24"/>
      <c r="B914" s="79"/>
      <c r="C914" s="87"/>
      <c r="D914" s="113"/>
    </row>
    <row r="915" spans="1:4" ht="12.75">
      <c r="A915" s="24"/>
      <c r="B915" s="79"/>
      <c r="C915" s="87"/>
      <c r="D915" s="113"/>
    </row>
    <row r="916" spans="1:4" ht="12.75">
      <c r="A916" s="24"/>
      <c r="B916" s="79"/>
      <c r="C916" s="87"/>
      <c r="D916" s="113"/>
    </row>
    <row r="917" spans="1:4" ht="12.75">
      <c r="A917" s="24"/>
      <c r="B917" s="79"/>
      <c r="C917" s="87"/>
      <c r="D917" s="113"/>
    </row>
    <row r="918" spans="1:4" ht="12.75">
      <c r="A918" s="24"/>
      <c r="B918" s="79"/>
      <c r="C918" s="87"/>
      <c r="D918" s="113"/>
    </row>
    <row r="919" spans="1:4" ht="12.75">
      <c r="A919" s="24"/>
      <c r="B919" s="79"/>
      <c r="C919" s="87"/>
      <c r="D919" s="113"/>
    </row>
    <row r="920" spans="1:4" ht="12.75">
      <c r="A920" s="24"/>
      <c r="B920" s="79"/>
      <c r="C920" s="87"/>
      <c r="D920" s="113"/>
    </row>
    <row r="921" spans="1:4" ht="12.75">
      <c r="A921" s="24"/>
      <c r="B921" s="79"/>
      <c r="C921" s="87"/>
      <c r="D921" s="113"/>
    </row>
    <row r="922" spans="1:4" ht="12.75">
      <c r="A922" s="24"/>
      <c r="B922" s="79"/>
      <c r="C922" s="87"/>
      <c r="D922" s="113"/>
    </row>
    <row r="923" spans="1:4" ht="12.75">
      <c r="A923" s="24"/>
      <c r="B923" s="79"/>
      <c r="C923" s="87"/>
      <c r="D923" s="113"/>
    </row>
    <row r="924" spans="1:4" ht="12.75">
      <c r="A924" s="24"/>
      <c r="B924" s="79"/>
      <c r="C924" s="87"/>
      <c r="D924" s="113"/>
    </row>
    <row r="925" spans="1:4" ht="12.75">
      <c r="A925" s="24"/>
      <c r="B925" s="79"/>
      <c r="C925" s="87"/>
      <c r="D925" s="113"/>
    </row>
    <row r="926" spans="1:4" ht="12.75">
      <c r="A926" s="24"/>
      <c r="B926" s="79"/>
      <c r="C926" s="87"/>
      <c r="D926" s="113"/>
    </row>
    <row r="927" spans="1:4" ht="12.75">
      <c r="A927" s="24"/>
      <c r="B927" s="79"/>
      <c r="C927" s="87"/>
      <c r="D927" s="113"/>
    </row>
    <row r="928" spans="1:4" ht="12.75">
      <c r="A928" s="24"/>
      <c r="B928" s="79"/>
      <c r="C928" s="87"/>
      <c r="D928" s="113"/>
    </row>
    <row r="929" spans="1:4" ht="12.75">
      <c r="A929" s="24"/>
      <c r="B929" s="79"/>
      <c r="C929" s="87"/>
      <c r="D929" s="113"/>
    </row>
    <row r="930" spans="1:4" ht="12.75">
      <c r="A930" s="24"/>
      <c r="B930" s="79"/>
      <c r="C930" s="87"/>
      <c r="D930" s="113"/>
    </row>
    <row r="931" spans="1:4" ht="12.75">
      <c r="A931" s="24"/>
      <c r="B931" s="79"/>
      <c r="C931" s="87"/>
      <c r="D931" s="113"/>
    </row>
    <row r="932" spans="1:4" ht="12.75">
      <c r="A932" s="24"/>
      <c r="B932" s="79"/>
      <c r="C932" s="87"/>
      <c r="D932" s="113"/>
    </row>
    <row r="933" spans="1:4" ht="12.75">
      <c r="A933" s="24"/>
      <c r="B933" s="79"/>
      <c r="C933" s="87"/>
      <c r="D933" s="113"/>
    </row>
    <row r="934" spans="1:4" ht="12.75">
      <c r="A934" s="24"/>
      <c r="B934" s="79"/>
      <c r="C934" s="87"/>
      <c r="D934" s="113"/>
    </row>
    <row r="935" spans="1:4" ht="12.75">
      <c r="A935" s="24"/>
      <c r="B935" s="79"/>
      <c r="C935" s="87"/>
      <c r="D935" s="113"/>
    </row>
    <row r="936" spans="1:4" ht="12.75">
      <c r="A936" s="24"/>
      <c r="B936" s="79"/>
      <c r="C936" s="87"/>
      <c r="D936" s="113"/>
    </row>
    <row r="937" spans="1:4" ht="12.75">
      <c r="A937" s="24"/>
      <c r="B937" s="79"/>
      <c r="C937" s="87"/>
      <c r="D937" s="113"/>
    </row>
    <row r="938" spans="1:4" ht="12.75">
      <c r="A938" s="24"/>
      <c r="B938" s="79"/>
      <c r="C938" s="87"/>
      <c r="D938" s="113"/>
    </row>
    <row r="939" spans="1:4" ht="12.75">
      <c r="A939" s="24"/>
      <c r="B939" s="79"/>
      <c r="C939" s="87"/>
      <c r="D939" s="113"/>
    </row>
    <row r="940" spans="1:4" ht="12.75">
      <c r="A940" s="24"/>
      <c r="B940" s="79"/>
      <c r="C940" s="87"/>
      <c r="D940" s="113"/>
    </row>
    <row r="941" spans="1:4" ht="12.75">
      <c r="A941" s="24"/>
      <c r="B941" s="79"/>
      <c r="C941" s="87"/>
      <c r="D941" s="113"/>
    </row>
    <row r="942" spans="1:4" ht="12.75">
      <c r="A942" s="24"/>
      <c r="B942" s="79"/>
      <c r="C942" s="87"/>
      <c r="D942" s="113"/>
    </row>
    <row r="943" spans="1:4" ht="12.75">
      <c r="A943" s="24"/>
      <c r="B943" s="79"/>
      <c r="C943" s="87"/>
      <c r="D943" s="113"/>
    </row>
    <row r="944" spans="1:4" ht="12.75">
      <c r="A944" s="24"/>
      <c r="B944" s="79"/>
      <c r="C944" s="87"/>
      <c r="D944" s="113"/>
    </row>
    <row r="945" spans="1:4" ht="12.75">
      <c r="A945" s="24"/>
      <c r="B945" s="79"/>
      <c r="C945" s="87"/>
      <c r="D945" s="113"/>
    </row>
    <row r="946" spans="1:4" ht="12.75">
      <c r="A946" s="24"/>
      <c r="B946" s="79"/>
      <c r="C946" s="87"/>
      <c r="D946" s="113"/>
    </row>
    <row r="947" spans="1:4" ht="12.75">
      <c r="A947" s="24"/>
      <c r="B947" s="79"/>
      <c r="C947" s="87"/>
      <c r="D947" s="113"/>
    </row>
    <row r="948" spans="1:4" ht="12.75">
      <c r="A948" s="24"/>
      <c r="B948" s="79"/>
      <c r="C948" s="87"/>
      <c r="D948" s="113"/>
    </row>
    <row r="949" spans="1:4" ht="12.75">
      <c r="A949" s="24"/>
      <c r="B949" s="79"/>
      <c r="C949" s="87"/>
      <c r="D949" s="113"/>
    </row>
    <row r="950" spans="1:4" ht="12.75">
      <c r="A950" s="24"/>
      <c r="B950" s="79"/>
      <c r="C950" s="87"/>
      <c r="D950" s="113"/>
    </row>
    <row r="951" spans="1:4" ht="12.75">
      <c r="A951" s="24"/>
      <c r="B951" s="79"/>
      <c r="C951" s="87"/>
      <c r="D951" s="113"/>
    </row>
    <row r="952" spans="1:4" ht="12.75">
      <c r="A952" s="24"/>
      <c r="B952" s="79"/>
      <c r="C952" s="87"/>
      <c r="D952" s="113"/>
    </row>
    <row r="953" spans="1:4" ht="12.75">
      <c r="A953" s="24"/>
      <c r="B953" s="79"/>
      <c r="C953" s="87"/>
      <c r="D953" s="113"/>
    </row>
    <row r="954" spans="1:4" ht="12.75">
      <c r="A954" s="24"/>
      <c r="B954" s="79"/>
      <c r="C954" s="87"/>
      <c r="D954" s="113"/>
    </row>
    <row r="955" spans="1:4" ht="12.75">
      <c r="A955" s="24"/>
      <c r="B955" s="79"/>
      <c r="C955" s="87"/>
      <c r="D955" s="113"/>
    </row>
    <row r="956" spans="1:4" ht="12.75">
      <c r="A956" s="24"/>
      <c r="B956" s="79"/>
      <c r="C956" s="87"/>
      <c r="D956" s="113"/>
    </row>
    <row r="957" spans="1:4" ht="12.75">
      <c r="A957" s="24"/>
      <c r="B957" s="79"/>
      <c r="C957" s="87"/>
      <c r="D957" s="113"/>
    </row>
    <row r="958" spans="1:4" ht="12.75">
      <c r="A958" s="24"/>
      <c r="B958" s="79"/>
      <c r="C958" s="87"/>
      <c r="D958" s="113"/>
    </row>
    <row r="959" spans="1:4" ht="12.75">
      <c r="A959" s="24"/>
      <c r="B959" s="79"/>
      <c r="C959" s="87"/>
      <c r="D959" s="113"/>
    </row>
    <row r="960" spans="1:4" ht="12.75">
      <c r="A960" s="24"/>
      <c r="B960" s="79"/>
      <c r="C960" s="87"/>
      <c r="D960" s="113"/>
    </row>
    <row r="961" spans="1:4" ht="12.75">
      <c r="A961" s="24"/>
      <c r="B961" s="79"/>
      <c r="C961" s="87"/>
      <c r="D961" s="113"/>
    </row>
    <row r="962" spans="1:4" ht="12.75">
      <c r="A962" s="24"/>
      <c r="B962" s="79"/>
      <c r="C962" s="87"/>
      <c r="D962" s="113"/>
    </row>
    <row r="963" spans="1:4" ht="12.75">
      <c r="A963" s="24"/>
      <c r="B963" s="79"/>
      <c r="C963" s="87"/>
      <c r="D963" s="113"/>
    </row>
    <row r="964" spans="1:4" ht="12.75">
      <c r="A964" s="24"/>
      <c r="B964" s="79"/>
      <c r="C964" s="87"/>
      <c r="D964" s="113"/>
    </row>
    <row r="965" spans="1:4" ht="12.75">
      <c r="A965" s="24"/>
      <c r="B965" s="79"/>
      <c r="C965" s="87"/>
      <c r="D965" s="113"/>
    </row>
    <row r="966" spans="1:4" ht="12.75">
      <c r="A966" s="24"/>
      <c r="B966" s="79"/>
      <c r="C966" s="87"/>
      <c r="D966" s="113"/>
    </row>
    <row r="967" spans="1:4" ht="12.75">
      <c r="A967" s="24"/>
      <c r="B967" s="79"/>
      <c r="C967" s="87"/>
      <c r="D967" s="113"/>
    </row>
    <row r="968" spans="1:4" ht="12.75">
      <c r="A968" s="24"/>
      <c r="B968" s="79"/>
      <c r="C968" s="87"/>
      <c r="D968" s="113"/>
    </row>
    <row r="969" spans="1:4" ht="12.75">
      <c r="A969" s="24"/>
      <c r="B969" s="79"/>
      <c r="C969" s="87"/>
      <c r="D969" s="113"/>
    </row>
    <row r="970" spans="1:4" ht="12.75">
      <c r="A970" s="24"/>
      <c r="B970" s="79"/>
      <c r="C970" s="87"/>
      <c r="D970" s="113"/>
    </row>
    <row r="971" spans="1:4" ht="12.75">
      <c r="A971" s="24"/>
      <c r="B971" s="79"/>
      <c r="C971" s="87"/>
      <c r="D971" s="113"/>
    </row>
    <row r="972" spans="1:4" ht="12.75">
      <c r="A972" s="24"/>
      <c r="B972" s="79"/>
      <c r="C972" s="87"/>
      <c r="D972" s="113"/>
    </row>
    <row r="973" spans="1:4" ht="12.75">
      <c r="A973" s="24"/>
      <c r="B973" s="79"/>
      <c r="C973" s="87"/>
      <c r="D973" s="113"/>
    </row>
    <row r="974" spans="1:4" ht="12.75">
      <c r="A974" s="24"/>
      <c r="B974" s="79"/>
      <c r="C974" s="87"/>
      <c r="D974" s="113"/>
    </row>
    <row r="975" spans="1:4" ht="12.75">
      <c r="A975" s="24"/>
      <c r="B975" s="79"/>
      <c r="C975" s="87"/>
      <c r="D975" s="113"/>
    </row>
    <row r="976" spans="1:4" ht="12.75">
      <c r="A976" s="24"/>
      <c r="B976" s="79"/>
      <c r="C976" s="87"/>
      <c r="D976" s="113"/>
    </row>
    <row r="977" spans="1:4" ht="12.75">
      <c r="A977" s="24"/>
      <c r="B977" s="79"/>
      <c r="C977" s="87"/>
      <c r="D977" s="113"/>
    </row>
    <row r="978" spans="1:4" ht="12.75">
      <c r="A978" s="24"/>
      <c r="B978" s="79"/>
      <c r="C978" s="87"/>
      <c r="D978" s="113"/>
    </row>
    <row r="979" spans="1:4" ht="12.75">
      <c r="A979" s="24"/>
      <c r="B979" s="79"/>
      <c r="C979" s="87"/>
      <c r="D979" s="113"/>
    </row>
    <row r="980" spans="1:4" ht="12.75">
      <c r="A980" s="24"/>
      <c r="B980" s="79"/>
      <c r="C980" s="87"/>
      <c r="D980" s="113"/>
    </row>
    <row r="981" spans="1:4" ht="12.75">
      <c r="A981" s="24"/>
      <c r="B981" s="79"/>
      <c r="C981" s="87"/>
      <c r="D981" s="113"/>
    </row>
    <row r="982" spans="1:4" ht="12.75">
      <c r="A982" s="24"/>
      <c r="B982" s="79"/>
      <c r="C982" s="87"/>
      <c r="D982" s="113"/>
    </row>
    <row r="983" spans="1:4" ht="12.75">
      <c r="A983" s="24"/>
      <c r="B983" s="79"/>
      <c r="C983" s="87"/>
      <c r="D983" s="113"/>
    </row>
    <row r="984" spans="1:4" ht="12.75">
      <c r="A984" s="24"/>
      <c r="B984" s="79"/>
      <c r="C984" s="87"/>
      <c r="D984" s="113"/>
    </row>
    <row r="985" spans="1:4" ht="12.75">
      <c r="A985" s="24"/>
      <c r="B985" s="79"/>
      <c r="C985" s="87"/>
      <c r="D985" s="113"/>
    </row>
    <row r="986" spans="1:4" ht="12.75">
      <c r="A986" s="24"/>
      <c r="B986" s="79"/>
      <c r="C986" s="87"/>
      <c r="D986" s="113"/>
    </row>
    <row r="987" spans="1:4" ht="12.75">
      <c r="A987" s="24"/>
      <c r="B987" s="79"/>
      <c r="C987" s="87"/>
      <c r="D987" s="113"/>
    </row>
    <row r="988" spans="1:4" ht="12.75">
      <c r="A988" s="24"/>
      <c r="B988" s="79"/>
      <c r="C988" s="87"/>
      <c r="D988" s="113"/>
    </row>
    <row r="989" spans="1:4" ht="12.75">
      <c r="A989" s="24"/>
      <c r="B989" s="79"/>
      <c r="C989" s="87"/>
      <c r="D989" s="113"/>
    </row>
    <row r="990" spans="1:4" ht="12.75">
      <c r="B990" s="55"/>
      <c r="C990" s="3"/>
      <c r="D990" s="114"/>
    </row>
    <row r="991" spans="1:4" ht="12.75">
      <c r="B991" s="55"/>
      <c r="C991" s="3"/>
      <c r="D991" s="114"/>
    </row>
    <row r="992" spans="1:4" ht="12.75">
      <c r="B992" s="55"/>
      <c r="C992" s="3"/>
      <c r="D992" s="114"/>
    </row>
    <row r="993" spans="2:4" ht="12.75">
      <c r="B993" s="55"/>
      <c r="C993" s="3"/>
      <c r="D993" s="114"/>
    </row>
    <row r="994" spans="2:4" ht="12.75">
      <c r="B994" s="55"/>
      <c r="C994" s="3"/>
      <c r="D994" s="114"/>
    </row>
    <row r="995" spans="2:4" ht="12.75">
      <c r="B995" s="55"/>
      <c r="C995" s="3"/>
      <c r="D995" s="114"/>
    </row>
    <row r="996" spans="2:4" ht="12.75">
      <c r="B996" s="55"/>
      <c r="C996" s="3"/>
      <c r="D996" s="114"/>
    </row>
    <row r="997" spans="2:4" ht="12.75">
      <c r="B997" s="55"/>
      <c r="C997" s="3"/>
      <c r="D997" s="114"/>
    </row>
    <row r="998" spans="2:4" ht="12.75">
      <c r="B998" s="55"/>
      <c r="C998" s="3"/>
      <c r="D998" s="114"/>
    </row>
    <row r="999" spans="2:4" ht="12.75">
      <c r="B999" s="55"/>
      <c r="C999" s="3"/>
      <c r="D999" s="114"/>
    </row>
    <row r="1000" spans="2:4" ht="12.75">
      <c r="B1000" s="55"/>
      <c r="C1000" s="3"/>
      <c r="D1000" s="114"/>
    </row>
    <row r="1001" spans="2:4" ht="12.75">
      <c r="B1001" s="55"/>
      <c r="C1001" s="3"/>
      <c r="D1001" s="114"/>
    </row>
    <row r="1002" spans="2:4" ht="12.75">
      <c r="B1002" s="55"/>
      <c r="C1002" s="3"/>
      <c r="D1002" s="114"/>
    </row>
    <row r="1003" spans="2:4" ht="12.75">
      <c r="B1003" s="55"/>
      <c r="C1003" s="3"/>
      <c r="D1003" s="114"/>
    </row>
    <row r="1004" spans="2:4" ht="12.75">
      <c r="B1004" s="55"/>
      <c r="C1004" s="3"/>
      <c r="D1004" s="114"/>
    </row>
    <row r="1005" spans="2:4" ht="12.75">
      <c r="B1005" s="55"/>
      <c r="C1005" s="3"/>
      <c r="D1005" s="114"/>
    </row>
    <row r="1006" spans="2:4" ht="12.75">
      <c r="B1006" s="55"/>
      <c r="C1006" s="3"/>
      <c r="D1006" s="114"/>
    </row>
    <row r="1007" spans="2:4" ht="12.75">
      <c r="B1007" s="55"/>
      <c r="C1007" s="3"/>
      <c r="D1007" s="114"/>
    </row>
    <row r="1008" spans="2:4" ht="12.75">
      <c r="B1008" s="55"/>
      <c r="C1008" s="3"/>
      <c r="D1008" s="114"/>
    </row>
    <row r="1009" spans="2:4" ht="12.75">
      <c r="B1009" s="55"/>
      <c r="C1009" s="3"/>
      <c r="D1009" s="114"/>
    </row>
    <row r="1010" spans="2:4" ht="12.75">
      <c r="B1010" s="55"/>
      <c r="C1010" s="3"/>
      <c r="D1010" s="114"/>
    </row>
    <row r="1011" spans="2:4" ht="12.75">
      <c r="B1011" s="55"/>
      <c r="C1011" s="3"/>
      <c r="D1011" s="114"/>
    </row>
    <row r="1012" spans="2:4" ht="12.75">
      <c r="B1012" s="55"/>
      <c r="C1012" s="3"/>
      <c r="D1012" s="114"/>
    </row>
    <row r="1013" spans="2:4" ht="12.75">
      <c r="B1013" s="55"/>
      <c r="C1013" s="3"/>
      <c r="D1013" s="114"/>
    </row>
    <row r="1014" spans="2:4" ht="12.75">
      <c r="B1014" s="55"/>
      <c r="C1014" s="3"/>
      <c r="D1014" s="114"/>
    </row>
    <row r="1015" spans="2:4" ht="12.75">
      <c r="B1015" s="55"/>
      <c r="C1015" s="3"/>
      <c r="D1015" s="114"/>
    </row>
    <row r="1016" spans="2:4" ht="12.75">
      <c r="B1016" s="55"/>
      <c r="C1016" s="3"/>
      <c r="D1016" s="114"/>
    </row>
    <row r="1017" spans="2:4" ht="12.75">
      <c r="B1017" s="55"/>
      <c r="C1017" s="3"/>
      <c r="D1017" s="114"/>
    </row>
    <row r="1018" spans="2:4" ht="12.75">
      <c r="B1018" s="55"/>
      <c r="C1018" s="3"/>
      <c r="D1018" s="114"/>
    </row>
    <row r="1019" spans="2:4" ht="12.75">
      <c r="B1019" s="55"/>
      <c r="C1019" s="3"/>
      <c r="D1019" s="114"/>
    </row>
    <row r="1020" spans="2:4" ht="12.75">
      <c r="B1020" s="55"/>
      <c r="C1020" s="3"/>
      <c r="D1020" s="114"/>
    </row>
    <row r="1021" spans="2:4" ht="12.75">
      <c r="B1021" s="55"/>
      <c r="C1021" s="3"/>
      <c r="D1021" s="114"/>
    </row>
    <row r="1022" spans="2:4" ht="12.75">
      <c r="B1022" s="55"/>
      <c r="C1022" s="3"/>
      <c r="D1022" s="114"/>
    </row>
    <row r="1023" spans="2:4" ht="12.75">
      <c r="B1023" s="55"/>
      <c r="C1023" s="3"/>
      <c r="D1023" s="114"/>
    </row>
    <row r="1024" spans="2:4" ht="12.75">
      <c r="B1024" s="55"/>
      <c r="C1024" s="3"/>
      <c r="D1024" s="114"/>
    </row>
    <row r="1025" spans="2:4" ht="12.75">
      <c r="B1025" s="55"/>
      <c r="C1025" s="3"/>
      <c r="D1025" s="114"/>
    </row>
    <row r="1026" spans="2:4" ht="12.75">
      <c r="B1026" s="55"/>
      <c r="C1026" s="3"/>
      <c r="D1026" s="114"/>
    </row>
    <row r="1027" spans="2:4" ht="12.75">
      <c r="B1027" s="55"/>
      <c r="C1027" s="3"/>
      <c r="D1027" s="114"/>
    </row>
    <row r="1028" spans="2:4" ht="12.75">
      <c r="B1028" s="55"/>
      <c r="C1028" s="3"/>
      <c r="D1028" s="114"/>
    </row>
    <row r="1029" spans="2:4" ht="12.75">
      <c r="B1029" s="55"/>
      <c r="C1029" s="3"/>
      <c r="D1029" s="114"/>
    </row>
    <row r="1030" spans="2:4" ht="12.75">
      <c r="B1030" s="55"/>
      <c r="C1030" s="3"/>
      <c r="D1030" s="114"/>
    </row>
    <row r="1031" spans="2:4" ht="12.75">
      <c r="B1031" s="55"/>
      <c r="C1031" s="3"/>
      <c r="D1031" s="114"/>
    </row>
    <row r="1032" spans="2:4" ht="12.75">
      <c r="B1032" s="55"/>
      <c r="C1032" s="3"/>
      <c r="D1032" s="114"/>
    </row>
    <row r="1033" spans="2:4" ht="12.75">
      <c r="B1033" s="55"/>
      <c r="C1033" s="3"/>
      <c r="D1033" s="114"/>
    </row>
    <row r="1034" spans="2:4" ht="12.75">
      <c r="B1034" s="55"/>
      <c r="C1034" s="3"/>
      <c r="D1034" s="114"/>
    </row>
    <row r="1035" spans="2:4" ht="12.75">
      <c r="B1035" s="55"/>
      <c r="C1035" s="3"/>
      <c r="D1035" s="114"/>
    </row>
    <row r="1036" spans="2:4" ht="12.75">
      <c r="B1036" s="55"/>
      <c r="C1036" s="3"/>
      <c r="D1036" s="114"/>
    </row>
    <row r="1037" spans="2:4" ht="12.75">
      <c r="B1037" s="55"/>
      <c r="C1037" s="3"/>
      <c r="D1037" s="114"/>
    </row>
    <row r="1038" spans="2:4" ht="12.75">
      <c r="B1038" s="55"/>
      <c r="C1038" s="3"/>
      <c r="D1038" s="114"/>
    </row>
    <row r="1039" spans="2:4" ht="12.75">
      <c r="B1039" s="55"/>
      <c r="C1039" s="3"/>
      <c r="D1039" s="114"/>
    </row>
    <row r="1040" spans="2:4" ht="12.75">
      <c r="B1040" s="55"/>
      <c r="C1040" s="3"/>
      <c r="D1040" s="114"/>
    </row>
    <row r="1041" spans="2:4" ht="12.75">
      <c r="B1041" s="55"/>
      <c r="C1041" s="3"/>
      <c r="D1041" s="114"/>
    </row>
    <row r="1042" spans="2:4" ht="12.75">
      <c r="B1042" s="55"/>
      <c r="C1042" s="3"/>
      <c r="D1042" s="114"/>
    </row>
    <row r="1043" spans="2:4" ht="12.75">
      <c r="B1043" s="55"/>
      <c r="C1043" s="3"/>
      <c r="D1043" s="114"/>
    </row>
    <row r="1044" spans="2:4" ht="12.75">
      <c r="B1044" s="55"/>
      <c r="C1044" s="3"/>
      <c r="D1044" s="114"/>
    </row>
    <row r="1045" spans="2:4" ht="12.75">
      <c r="B1045" s="55"/>
      <c r="C1045" s="3"/>
      <c r="D1045" s="114"/>
    </row>
    <row r="1046" spans="2:4" ht="12.75">
      <c r="B1046" s="55"/>
      <c r="C1046" s="3"/>
      <c r="D1046" s="114"/>
    </row>
    <row r="1047" spans="2:4" ht="12.75">
      <c r="B1047" s="55"/>
      <c r="C1047" s="3"/>
      <c r="D1047" s="114"/>
    </row>
    <row r="1048" spans="2:4" ht="12.75">
      <c r="B1048" s="55"/>
      <c r="C1048" s="3"/>
      <c r="D1048" s="114"/>
    </row>
    <row r="1049" spans="2:4" ht="12.75">
      <c r="B1049" s="55"/>
      <c r="C1049" s="3"/>
      <c r="D1049" s="114"/>
    </row>
    <row r="1050" spans="2:4" ht="12.75">
      <c r="B1050" s="55"/>
      <c r="C1050" s="3"/>
      <c r="D1050" s="114"/>
    </row>
    <row r="1051" spans="2:4" ht="12.75">
      <c r="B1051" s="55"/>
      <c r="C1051" s="3"/>
      <c r="D1051" s="114"/>
    </row>
    <row r="1052" spans="2:4" ht="12.75">
      <c r="B1052" s="55"/>
      <c r="C1052" s="3"/>
      <c r="D1052" s="114"/>
    </row>
    <row r="1053" spans="2:4" ht="12.75">
      <c r="B1053" s="55"/>
      <c r="C1053" s="3"/>
      <c r="D1053" s="114"/>
    </row>
    <row r="1054" spans="2:4" ht="12.75">
      <c r="B1054" s="55"/>
      <c r="C1054" s="3"/>
      <c r="D1054" s="114"/>
    </row>
    <row r="1055" spans="2:4" ht="12.75">
      <c r="B1055" s="55"/>
      <c r="C1055" s="3"/>
      <c r="D1055" s="114"/>
    </row>
    <row r="1056" spans="2:4" ht="12.75">
      <c r="B1056" s="55"/>
      <c r="C1056" s="3"/>
      <c r="D1056" s="114"/>
    </row>
    <row r="1057" spans="2:4" ht="12.75">
      <c r="B1057" s="55"/>
      <c r="C1057" s="3"/>
      <c r="D1057" s="114"/>
    </row>
    <row r="1058" spans="2:4" ht="12.75">
      <c r="B1058" s="55"/>
      <c r="C1058" s="3"/>
      <c r="D1058" s="114"/>
    </row>
    <row r="1059" spans="2:4" ht="12.75">
      <c r="B1059" s="55"/>
      <c r="C1059" s="3"/>
      <c r="D1059" s="114"/>
    </row>
    <row r="1060" spans="2:4" ht="12.75">
      <c r="B1060" s="55"/>
      <c r="C1060" s="3"/>
      <c r="D1060" s="114"/>
    </row>
    <row r="1061" spans="2:4" ht="12.75">
      <c r="B1061" s="55"/>
      <c r="C1061" s="3"/>
      <c r="D1061" s="114"/>
    </row>
    <row r="1062" spans="2:4" ht="12.75">
      <c r="B1062" s="55"/>
      <c r="C1062" s="3"/>
      <c r="D1062" s="114"/>
    </row>
    <row r="1063" spans="2:4" ht="12.75">
      <c r="B1063" s="55"/>
      <c r="C1063" s="3"/>
      <c r="D1063" s="114"/>
    </row>
    <row r="1064" spans="2:4" ht="12.75">
      <c r="B1064" s="55"/>
      <c r="C1064" s="3"/>
      <c r="D1064" s="114"/>
    </row>
    <row r="1065" spans="2:4" ht="12.75">
      <c r="B1065" s="55"/>
      <c r="C1065" s="3"/>
      <c r="D1065" s="114"/>
    </row>
    <row r="1066" spans="2:4" ht="12.75">
      <c r="B1066" s="55"/>
      <c r="C1066" s="3"/>
      <c r="D1066" s="114"/>
    </row>
    <row r="1067" spans="2:4" ht="12.75">
      <c r="B1067" s="55"/>
      <c r="C1067" s="3"/>
      <c r="D1067" s="114"/>
    </row>
    <row r="1068" spans="2:4" ht="12.75">
      <c r="B1068" s="55"/>
      <c r="C1068" s="3"/>
      <c r="D1068" s="114"/>
    </row>
    <row r="1069" spans="2:4" ht="12.75">
      <c r="B1069" s="55"/>
      <c r="C1069" s="3"/>
      <c r="D1069" s="114"/>
    </row>
    <row r="1070" spans="2:4" ht="12.75">
      <c r="B1070" s="55"/>
      <c r="C1070" s="3"/>
      <c r="D1070" s="114"/>
    </row>
    <row r="1071" spans="2:4" ht="12.75">
      <c r="B1071" s="55"/>
      <c r="C1071" s="3"/>
      <c r="D1071" s="114"/>
    </row>
    <row r="1072" spans="2:4" ht="12.75">
      <c r="B1072" s="55"/>
      <c r="C1072" s="3"/>
      <c r="D1072" s="114"/>
    </row>
    <row r="1073" spans="2:4" ht="12.75">
      <c r="B1073" s="55"/>
      <c r="C1073" s="3"/>
      <c r="D1073" s="114"/>
    </row>
    <row r="1074" spans="2:4" ht="12.75">
      <c r="B1074" s="55"/>
      <c r="C1074" s="3"/>
      <c r="D1074" s="114"/>
    </row>
    <row r="1075" spans="2:4" ht="12.75">
      <c r="B1075" s="55"/>
      <c r="C1075" s="3"/>
      <c r="D1075" s="114"/>
    </row>
    <row r="1076" spans="2:4" ht="12.75">
      <c r="B1076" s="55"/>
      <c r="C1076" s="3"/>
      <c r="D1076" s="114"/>
    </row>
    <row r="1077" spans="2:4" ht="12.75">
      <c r="B1077" s="55"/>
      <c r="C1077" s="3"/>
      <c r="D1077" s="114"/>
    </row>
    <row r="1078" spans="2:4" ht="12.75">
      <c r="B1078" s="55"/>
      <c r="C1078" s="3"/>
      <c r="D1078" s="114"/>
    </row>
    <row r="1079" spans="2:4" ht="12.75">
      <c r="B1079" s="55"/>
      <c r="C1079" s="3"/>
      <c r="D1079" s="114"/>
    </row>
    <row r="1080" spans="2:4" ht="12.75">
      <c r="B1080" s="55"/>
      <c r="C1080" s="3"/>
      <c r="D1080" s="114"/>
    </row>
    <row r="1081" spans="2:4" ht="12.75">
      <c r="B1081" s="55"/>
      <c r="C1081" s="3"/>
      <c r="D1081" s="114"/>
    </row>
    <row r="1082" spans="2:4" ht="12.75">
      <c r="B1082" s="55"/>
      <c r="C1082" s="3"/>
      <c r="D1082" s="114"/>
    </row>
    <row r="1083" spans="2:4" ht="12.75">
      <c r="B1083" s="55"/>
      <c r="C1083" s="3"/>
      <c r="D1083" s="114"/>
    </row>
    <row r="1084" spans="2:4" ht="12.75">
      <c r="B1084" s="55"/>
      <c r="C1084" s="3"/>
      <c r="D1084" s="114"/>
    </row>
    <row r="1085" spans="2:4" ht="12.75">
      <c r="B1085" s="55"/>
      <c r="C1085" s="3"/>
      <c r="D1085" s="114"/>
    </row>
    <row r="1086" spans="2:4" ht="12.75">
      <c r="B1086" s="55"/>
      <c r="C1086" s="3"/>
      <c r="D1086" s="114"/>
    </row>
    <row r="1087" spans="2:4" ht="12.75">
      <c r="B1087" s="55"/>
      <c r="C1087" s="3"/>
      <c r="D1087" s="114"/>
    </row>
    <row r="1088" spans="2:4" ht="12.75">
      <c r="B1088" s="55"/>
      <c r="C1088" s="3"/>
      <c r="D1088" s="114"/>
    </row>
    <row r="1089" spans="2:4" ht="12.75">
      <c r="B1089" s="55"/>
      <c r="C1089" s="3"/>
      <c r="D1089" s="114"/>
    </row>
    <row r="1090" spans="2:4" ht="12.75">
      <c r="B1090" s="55"/>
      <c r="C1090" s="3"/>
      <c r="D1090" s="114"/>
    </row>
    <row r="1091" spans="2:4" ht="12.75">
      <c r="B1091" s="55"/>
      <c r="C1091" s="3"/>
      <c r="D1091" s="114"/>
    </row>
    <row r="1092" spans="2:4" ht="12.75">
      <c r="B1092" s="55"/>
      <c r="C1092" s="3"/>
      <c r="D1092" s="114"/>
    </row>
    <row r="1093" spans="2:4" ht="12.75">
      <c r="B1093" s="55"/>
      <c r="C1093" s="3"/>
      <c r="D1093" s="114"/>
    </row>
    <row r="1094" spans="2:4" ht="12.75">
      <c r="B1094" s="55"/>
      <c r="C1094" s="3"/>
      <c r="D1094" s="114"/>
    </row>
    <row r="1095" spans="2:4" ht="12.75">
      <c r="B1095" s="55"/>
      <c r="C1095" s="3"/>
      <c r="D1095" s="114"/>
    </row>
    <row r="1096" spans="2:4" ht="12.75">
      <c r="B1096" s="55"/>
      <c r="C1096" s="3"/>
      <c r="D1096" s="114"/>
    </row>
    <row r="1097" spans="2:4" ht="12.75">
      <c r="B1097" s="55"/>
      <c r="C1097" s="3"/>
      <c r="D1097" s="114"/>
    </row>
    <row r="1098" spans="2:4" ht="12.75">
      <c r="B1098" s="55"/>
      <c r="C1098" s="3"/>
      <c r="D1098" s="114"/>
    </row>
    <row r="1099" spans="2:4" ht="12.75">
      <c r="B1099" s="55"/>
      <c r="C1099" s="3"/>
      <c r="D1099" s="114"/>
    </row>
    <row r="1100" spans="2:4" ht="12.75">
      <c r="B1100" s="55"/>
      <c r="C1100" s="3"/>
      <c r="D1100" s="114"/>
    </row>
    <row r="1101" spans="2:4" ht="12.75">
      <c r="B1101" s="55"/>
      <c r="C1101" s="3"/>
      <c r="D1101" s="114"/>
    </row>
    <row r="1102" spans="2:4" ht="12.75">
      <c r="B1102" s="55"/>
      <c r="C1102" s="3"/>
      <c r="D1102" s="114"/>
    </row>
    <row r="1103" spans="2:4" ht="12.75">
      <c r="B1103" s="55"/>
      <c r="C1103" s="3"/>
      <c r="D1103" s="114"/>
    </row>
    <row r="1104" spans="2:4" ht="12.75">
      <c r="B1104" s="55"/>
      <c r="C1104" s="3"/>
      <c r="D1104" s="114"/>
    </row>
    <row r="1105" spans="2:4" ht="12.75">
      <c r="B1105" s="55"/>
      <c r="C1105" s="3"/>
      <c r="D1105" s="114"/>
    </row>
    <row r="1106" spans="2:4" ht="12.75">
      <c r="B1106" s="55"/>
      <c r="C1106" s="3"/>
      <c r="D1106" s="114"/>
    </row>
    <row r="1107" spans="2:4" ht="12.75">
      <c r="B1107" s="55"/>
      <c r="C1107" s="3"/>
      <c r="D1107" s="114"/>
    </row>
    <row r="1108" spans="2:4" ht="12.75">
      <c r="B1108" s="55"/>
      <c r="C1108" s="3"/>
      <c r="D1108" s="114"/>
    </row>
    <row r="1109" spans="2:4" ht="12.75">
      <c r="B1109" s="55"/>
      <c r="C1109" s="3"/>
      <c r="D1109" s="114"/>
    </row>
    <row r="1110" spans="2:4" ht="12.75">
      <c r="B1110" s="55"/>
      <c r="C1110" s="3"/>
      <c r="D1110" s="114"/>
    </row>
    <row r="1111" spans="2:4" ht="12.75">
      <c r="B1111" s="55"/>
      <c r="C1111" s="3"/>
      <c r="D1111" s="114"/>
    </row>
    <row r="1112" spans="2:4" ht="12.75">
      <c r="B1112" s="55"/>
      <c r="C1112" s="3"/>
      <c r="D1112" s="114"/>
    </row>
    <row r="1113" spans="2:4" ht="12.75">
      <c r="B1113" s="55"/>
      <c r="C1113" s="3"/>
      <c r="D1113" s="114"/>
    </row>
    <row r="1114" spans="2:4" ht="12.75">
      <c r="B1114" s="55"/>
      <c r="C1114" s="3"/>
      <c r="D1114" s="114"/>
    </row>
    <row r="1115" spans="2:4" ht="12.75">
      <c r="B1115" s="55"/>
      <c r="C1115" s="3"/>
      <c r="D1115" s="114"/>
    </row>
    <row r="1116" spans="2:4" ht="12.75">
      <c r="B1116" s="55"/>
      <c r="C1116" s="3"/>
      <c r="D1116" s="114"/>
    </row>
    <row r="1117" spans="2:4" ht="12.75">
      <c r="B1117" s="55"/>
      <c r="C1117" s="3"/>
      <c r="D1117" s="114"/>
    </row>
    <row r="1118" spans="2:4" ht="12.75">
      <c r="B1118" s="55"/>
      <c r="C1118" s="3"/>
      <c r="D1118" s="114"/>
    </row>
    <row r="1119" spans="2:4" ht="12.75">
      <c r="B1119" s="55"/>
      <c r="C1119" s="3"/>
      <c r="D1119" s="114"/>
    </row>
    <row r="1120" spans="2:4" ht="12.75">
      <c r="B1120" s="55"/>
      <c r="C1120" s="3"/>
      <c r="D1120" s="114"/>
    </row>
    <row r="1121" spans="2:4" ht="12.75">
      <c r="B1121" s="55"/>
      <c r="C1121" s="3"/>
      <c r="D1121" s="114"/>
    </row>
    <row r="1122" spans="2:4" ht="12.75">
      <c r="B1122" s="55"/>
      <c r="C1122" s="3"/>
      <c r="D1122" s="114"/>
    </row>
    <row r="1123" spans="2:4" ht="12.75">
      <c r="B1123" s="55"/>
      <c r="C1123" s="3"/>
      <c r="D1123" s="114"/>
    </row>
    <row r="1124" spans="2:4" ht="12.75">
      <c r="B1124" s="55"/>
      <c r="C1124" s="3"/>
      <c r="D1124" s="114"/>
    </row>
    <row r="1125" spans="2:4" ht="12.75">
      <c r="B1125" s="55"/>
      <c r="C1125" s="3"/>
      <c r="D1125" s="114"/>
    </row>
    <row r="1126" spans="2:4" ht="12.75">
      <c r="B1126" s="55"/>
      <c r="C1126" s="3"/>
      <c r="D1126" s="114"/>
    </row>
    <row r="1127" spans="2:4" ht="12.75">
      <c r="B1127" s="55"/>
      <c r="C1127" s="3"/>
      <c r="D1127" s="114"/>
    </row>
    <row r="1128" spans="2:4" ht="12.75">
      <c r="B1128" s="55"/>
      <c r="C1128" s="3"/>
      <c r="D1128" s="114"/>
    </row>
    <row r="1129" spans="2:4" ht="12.75">
      <c r="B1129" s="55"/>
      <c r="C1129" s="3"/>
      <c r="D1129" s="114"/>
    </row>
    <row r="1130" spans="2:4" ht="12.75">
      <c r="B1130" s="55"/>
      <c r="C1130" s="3"/>
      <c r="D1130" s="114"/>
    </row>
    <row r="1131" spans="2:4" ht="12.75">
      <c r="B1131" s="55"/>
      <c r="C1131" s="3"/>
      <c r="D1131" s="114"/>
    </row>
    <row r="1132" spans="2:4" ht="12.75">
      <c r="B1132" s="55"/>
      <c r="C1132" s="3"/>
      <c r="D1132" s="114"/>
    </row>
    <row r="1133" spans="2:4" ht="12.75">
      <c r="B1133" s="55"/>
      <c r="C1133" s="3"/>
      <c r="D1133" s="114"/>
    </row>
    <row r="1134" spans="2:4" ht="12.75">
      <c r="B1134" s="55"/>
      <c r="C1134" s="3"/>
      <c r="D1134" s="114"/>
    </row>
    <row r="1135" spans="2:4" ht="12.75">
      <c r="B1135" s="55"/>
      <c r="C1135" s="3"/>
      <c r="D1135" s="114"/>
    </row>
    <row r="1136" spans="2:4" ht="12.75">
      <c r="B1136" s="55"/>
      <c r="C1136" s="3"/>
      <c r="D1136" s="114"/>
    </row>
    <row r="1137" spans="2:4" ht="12.75">
      <c r="B1137" s="55"/>
      <c r="C1137" s="3"/>
      <c r="D1137" s="114"/>
    </row>
    <row r="1138" spans="2:4" ht="12.75">
      <c r="B1138" s="55"/>
      <c r="C1138" s="3"/>
      <c r="D1138" s="114"/>
    </row>
    <row r="1139" spans="2:4" ht="12.75">
      <c r="B1139" s="55"/>
      <c r="C1139" s="3"/>
      <c r="D1139" s="114"/>
    </row>
    <row r="1140" spans="2:4" ht="12.75">
      <c r="B1140" s="55"/>
      <c r="C1140" s="3"/>
      <c r="D1140" s="114"/>
    </row>
    <row r="1141" spans="2:4" ht="12.75">
      <c r="B1141" s="55"/>
      <c r="C1141" s="3"/>
      <c r="D1141" s="114"/>
    </row>
    <row r="1142" spans="2:4" ht="12.75">
      <c r="B1142" s="55"/>
      <c r="C1142" s="3"/>
      <c r="D1142" s="114"/>
    </row>
    <row r="1143" spans="2:4" ht="12.75">
      <c r="B1143" s="55"/>
      <c r="C1143" s="3"/>
      <c r="D1143" s="114"/>
    </row>
    <row r="1144" spans="2:4" ht="12.75">
      <c r="B1144" s="55"/>
      <c r="C1144" s="3"/>
      <c r="D1144" s="114"/>
    </row>
    <row r="1145" spans="2:4" ht="12.75">
      <c r="B1145" s="55"/>
      <c r="C1145" s="3"/>
      <c r="D1145" s="114"/>
    </row>
    <row r="1146" spans="2:4" ht="12.75">
      <c r="B1146" s="55"/>
      <c r="C1146" s="3"/>
      <c r="D1146" s="114"/>
    </row>
    <row r="1147" spans="2:4" ht="12.75">
      <c r="B1147" s="55"/>
      <c r="C1147" s="3"/>
      <c r="D1147" s="114"/>
    </row>
    <row r="1148" spans="2:4" ht="12.75">
      <c r="B1148" s="55"/>
      <c r="C1148" s="3"/>
      <c r="D1148" s="114"/>
    </row>
    <row r="1149" spans="2:4" ht="12.75">
      <c r="B1149" s="55"/>
      <c r="C1149" s="3"/>
      <c r="D1149" s="114"/>
    </row>
    <row r="1150" spans="2:4" ht="12.75">
      <c r="B1150" s="55"/>
      <c r="C1150" s="3"/>
      <c r="D1150" s="114"/>
    </row>
    <row r="1151" spans="2:4" ht="12.75">
      <c r="B1151" s="55"/>
      <c r="C1151" s="3"/>
      <c r="D1151" s="114"/>
    </row>
    <row r="1152" spans="2:4" ht="12.75">
      <c r="B1152" s="55"/>
      <c r="C1152" s="3"/>
      <c r="D1152" s="114"/>
    </row>
    <row r="1153" spans="2:4" ht="12.75">
      <c r="B1153" s="55"/>
      <c r="C1153" s="3"/>
      <c r="D1153" s="114"/>
    </row>
    <row r="1154" spans="2:4" ht="12.75">
      <c r="B1154" s="55"/>
      <c r="C1154" s="3"/>
      <c r="D1154" s="114"/>
    </row>
    <row r="1155" spans="2:4" ht="12.75">
      <c r="B1155" s="55"/>
      <c r="C1155" s="3"/>
      <c r="D1155" s="114"/>
    </row>
    <row r="1156" spans="2:4" ht="12.75">
      <c r="B1156" s="55"/>
      <c r="C1156" s="3"/>
      <c r="D1156" s="114"/>
    </row>
    <row r="1157" spans="2:4" ht="12.75">
      <c r="B1157" s="55"/>
      <c r="C1157" s="3"/>
      <c r="D1157" s="114"/>
    </row>
    <row r="1158" spans="2:4" ht="12.75">
      <c r="B1158" s="55"/>
      <c r="C1158" s="3"/>
      <c r="D1158" s="114"/>
    </row>
    <row r="1159" spans="2:4" ht="12.75">
      <c r="B1159" s="55"/>
      <c r="C1159" s="3"/>
      <c r="D1159" s="114"/>
    </row>
    <row r="1160" spans="2:4" ht="12.75">
      <c r="B1160" s="55"/>
      <c r="C1160" s="3"/>
      <c r="D1160" s="114"/>
    </row>
    <row r="1161" spans="2:4" ht="12.75">
      <c r="B1161" s="55"/>
      <c r="C1161" s="3"/>
      <c r="D1161" s="114"/>
    </row>
    <row r="1162" spans="2:4" ht="12.75">
      <c r="B1162" s="55"/>
      <c r="C1162" s="3"/>
      <c r="D1162" s="114"/>
    </row>
    <row r="1163" spans="2:4" ht="12.75">
      <c r="B1163" s="55"/>
      <c r="C1163" s="3"/>
      <c r="D1163" s="114"/>
    </row>
    <row r="1164" spans="2:4" ht="12.75">
      <c r="B1164" s="55"/>
      <c r="C1164" s="3"/>
      <c r="D1164" s="114"/>
    </row>
    <row r="1165" spans="2:4" ht="12.75">
      <c r="B1165" s="55"/>
      <c r="C1165" s="3"/>
      <c r="D1165" s="114"/>
    </row>
    <row r="1166" spans="2:4" ht="12.75">
      <c r="B1166" s="55"/>
      <c r="C1166" s="3"/>
      <c r="D1166" s="114"/>
    </row>
    <row r="1167" spans="2:4" ht="12.75">
      <c r="B1167" s="55"/>
      <c r="C1167" s="3"/>
      <c r="D1167" s="114"/>
    </row>
    <row r="1168" spans="2:4" ht="12.75">
      <c r="B1168" s="55"/>
      <c r="C1168" s="3"/>
      <c r="D1168" s="114"/>
    </row>
    <row r="1169" spans="2:4" ht="12.75">
      <c r="B1169" s="55"/>
      <c r="C1169" s="3"/>
      <c r="D1169" s="114"/>
    </row>
    <row r="1170" spans="2:4" ht="12.75">
      <c r="B1170" s="55"/>
      <c r="C1170" s="3"/>
      <c r="D1170" s="114"/>
    </row>
    <row r="1171" spans="2:4" ht="12.75">
      <c r="B1171" s="55"/>
      <c r="C1171" s="3"/>
      <c r="D1171" s="114"/>
    </row>
    <row r="1172" spans="2:4" ht="12.75">
      <c r="B1172" s="55"/>
      <c r="C1172" s="3"/>
      <c r="D1172" s="114"/>
    </row>
    <row r="1173" spans="2:4" ht="12.75">
      <c r="B1173" s="55"/>
      <c r="C1173" s="3"/>
      <c r="D1173" s="114"/>
    </row>
    <row r="1174" spans="2:4" ht="12.75">
      <c r="B1174" s="55"/>
      <c r="C1174" s="3"/>
      <c r="D1174" s="114"/>
    </row>
    <row r="1175" spans="2:4" ht="12.75">
      <c r="B1175" s="55"/>
      <c r="C1175" s="3"/>
      <c r="D1175" s="114"/>
    </row>
    <row r="1176" spans="2:4" ht="12.75">
      <c r="B1176" s="55"/>
      <c r="C1176" s="3"/>
      <c r="D1176" s="114"/>
    </row>
    <row r="1177" spans="2:4" ht="12.75">
      <c r="B1177" s="55"/>
      <c r="C1177" s="3"/>
      <c r="D1177" s="114"/>
    </row>
    <row r="1178" spans="2:4" ht="12.75">
      <c r="B1178" s="55"/>
      <c r="C1178" s="3"/>
      <c r="D1178" s="114"/>
    </row>
    <row r="1179" spans="2:4" ht="12.75">
      <c r="B1179" s="55"/>
      <c r="C1179" s="3"/>
      <c r="D1179" s="114"/>
    </row>
    <row r="1180" spans="2:4" ht="12.75">
      <c r="B1180" s="55"/>
      <c r="C1180" s="3"/>
      <c r="D1180" s="114"/>
    </row>
    <row r="1181" spans="2:4" ht="12.75">
      <c r="B1181" s="55"/>
      <c r="C1181" s="3"/>
      <c r="D1181" s="114"/>
    </row>
    <row r="1182" spans="2:4" ht="12.75">
      <c r="B1182" s="55"/>
      <c r="C1182" s="3"/>
      <c r="D1182" s="114"/>
    </row>
    <row r="1183" spans="2:4" ht="12.75">
      <c r="B1183" s="55"/>
      <c r="C1183" s="3"/>
      <c r="D1183" s="114"/>
    </row>
    <row r="1184" spans="2:4" ht="12.75">
      <c r="B1184" s="55"/>
      <c r="C1184" s="3"/>
      <c r="D1184" s="114"/>
    </row>
    <row r="1185" spans="2:4" ht="12.75">
      <c r="B1185" s="55"/>
      <c r="C1185" s="3"/>
      <c r="D1185" s="114"/>
    </row>
    <row r="1186" spans="2:4" ht="12.75">
      <c r="B1186" s="55"/>
      <c r="C1186" s="3"/>
      <c r="D1186" s="114"/>
    </row>
    <row r="1187" spans="2:4" ht="12.75">
      <c r="B1187" s="55"/>
      <c r="C1187" s="3"/>
      <c r="D1187" s="114"/>
    </row>
    <row r="1188" spans="2:4" ht="12.75">
      <c r="B1188" s="55"/>
      <c r="C1188" s="3"/>
      <c r="D1188" s="114"/>
    </row>
    <row r="1189" spans="2:4" ht="12.75">
      <c r="B1189" s="55"/>
      <c r="C1189" s="3"/>
      <c r="D1189" s="114"/>
    </row>
    <row r="1190" spans="2:4" ht="12.75">
      <c r="B1190" s="55"/>
      <c r="C1190" s="3"/>
      <c r="D1190" s="114"/>
    </row>
    <row r="1191" spans="2:4" ht="12.75">
      <c r="B1191" s="55"/>
      <c r="C1191" s="3"/>
      <c r="D1191" s="114"/>
    </row>
    <row r="1192" spans="2:4" ht="12.75">
      <c r="B1192" s="55"/>
      <c r="C1192" s="3"/>
      <c r="D1192" s="114"/>
    </row>
    <row r="1193" spans="2:4" ht="12.75">
      <c r="B1193" s="55"/>
      <c r="C1193" s="3"/>
      <c r="D1193" s="114"/>
    </row>
    <row r="1194" spans="2:4" ht="12.75">
      <c r="B1194" s="55"/>
      <c r="C1194" s="3"/>
      <c r="D1194" s="114"/>
    </row>
    <row r="1195" spans="2:4" ht="12.75">
      <c r="B1195" s="55"/>
      <c r="C1195" s="3"/>
      <c r="D1195" s="114"/>
    </row>
    <row r="1196" spans="2:4" ht="12.75">
      <c r="B1196" s="55"/>
      <c r="C1196" s="3"/>
      <c r="D1196" s="114"/>
    </row>
    <row r="1197" spans="2:4" ht="12.75">
      <c r="B1197" s="55"/>
      <c r="C1197" s="3"/>
      <c r="D1197" s="114"/>
    </row>
    <row r="1198" spans="2:4" ht="12.75">
      <c r="B1198" s="55"/>
      <c r="C1198" s="3"/>
      <c r="D1198" s="114"/>
    </row>
    <row r="1199" spans="2:4" ht="12.75">
      <c r="B1199" s="55"/>
      <c r="C1199" s="3"/>
      <c r="D1199" s="114"/>
    </row>
    <row r="1200" spans="2:4" ht="12.75">
      <c r="B1200" s="55"/>
      <c r="C1200" s="3"/>
      <c r="D1200" s="114"/>
    </row>
    <row r="1201" spans="2:4" ht="12.75">
      <c r="B1201" s="55"/>
      <c r="C1201" s="3"/>
      <c r="D1201" s="114"/>
    </row>
    <row r="1202" spans="2:4" ht="12.75">
      <c r="B1202" s="55"/>
      <c r="C1202" s="3"/>
      <c r="D1202" s="114"/>
    </row>
    <row r="1203" spans="2:4" ht="12.75">
      <c r="B1203" s="55"/>
      <c r="C1203" s="3"/>
      <c r="D1203" s="114"/>
    </row>
    <row r="1204" spans="2:4" ht="12.75">
      <c r="B1204" s="55"/>
      <c r="C1204" s="3"/>
      <c r="D1204" s="114"/>
    </row>
    <row r="1205" spans="2:4" ht="12.75">
      <c r="B1205" s="55"/>
      <c r="C1205" s="3"/>
      <c r="D1205" s="114"/>
    </row>
    <row r="1206" spans="2:4" ht="12.75">
      <c r="B1206" s="55"/>
      <c r="C1206" s="3"/>
      <c r="D1206" s="114"/>
    </row>
    <row r="1207" spans="2:4" ht="12.75">
      <c r="B1207" s="55"/>
      <c r="C1207" s="3"/>
      <c r="D1207" s="114"/>
    </row>
    <row r="1208" spans="2:4" ht="12.75">
      <c r="B1208" s="55"/>
      <c r="C1208" s="3"/>
      <c r="D1208" s="114"/>
    </row>
    <row r="1209" spans="2:4" ht="12.75">
      <c r="B1209" s="55"/>
      <c r="C1209" s="3"/>
      <c r="D1209" s="114"/>
    </row>
    <row r="1210" spans="2:4" ht="12.75">
      <c r="B1210" s="55"/>
      <c r="C1210" s="3"/>
      <c r="D1210" s="114"/>
    </row>
    <row r="1211" spans="2:4" ht="12.75">
      <c r="B1211" s="55"/>
      <c r="C1211" s="3"/>
      <c r="D1211" s="114"/>
    </row>
    <row r="1212" spans="2:4" ht="12.75">
      <c r="B1212" s="55"/>
      <c r="C1212" s="3"/>
      <c r="D1212" s="114"/>
    </row>
    <row r="1213" spans="2:4" ht="12.75">
      <c r="B1213" s="55"/>
      <c r="C1213" s="3"/>
      <c r="D1213" s="114"/>
    </row>
    <row r="1214" spans="2:4" ht="12.75">
      <c r="B1214" s="55"/>
      <c r="C1214" s="3"/>
      <c r="D1214" s="114"/>
    </row>
    <row r="1215" spans="2:4" ht="12.75">
      <c r="B1215" s="55"/>
      <c r="C1215" s="3"/>
      <c r="D1215" s="114"/>
    </row>
    <row r="1216" spans="2:4" ht="12.75">
      <c r="B1216" s="55"/>
      <c r="C1216" s="3"/>
      <c r="D1216" s="114"/>
    </row>
    <row r="1217" spans="2:4" ht="12.75">
      <c r="B1217" s="55"/>
      <c r="C1217" s="3"/>
      <c r="D1217" s="114"/>
    </row>
    <row r="1218" spans="2:4" ht="12.75">
      <c r="B1218" s="55"/>
      <c r="C1218" s="3"/>
      <c r="D1218" s="114"/>
    </row>
    <row r="1219" spans="2:4" ht="12.75">
      <c r="B1219" s="55"/>
      <c r="C1219" s="3"/>
      <c r="D1219" s="114"/>
    </row>
    <row r="1220" spans="2:4" ht="12.75">
      <c r="B1220" s="55"/>
      <c r="C1220" s="3"/>
      <c r="D1220" s="114"/>
    </row>
    <row r="1221" spans="2:4" ht="12.75">
      <c r="B1221" s="55"/>
      <c r="C1221" s="3"/>
      <c r="D1221" s="114"/>
    </row>
    <row r="1222" spans="2:4" ht="12.75">
      <c r="B1222" s="55"/>
      <c r="C1222" s="3"/>
      <c r="D1222" s="114"/>
    </row>
    <row r="1223" spans="2:4" ht="12.75">
      <c r="B1223" s="55"/>
      <c r="C1223" s="3"/>
      <c r="D1223" s="114"/>
    </row>
    <row r="1224" spans="2:4" ht="12.75">
      <c r="B1224" s="55"/>
      <c r="C1224" s="3"/>
      <c r="D1224" s="114"/>
    </row>
    <row r="1225" spans="2:4" ht="12.75">
      <c r="B1225" s="55"/>
      <c r="C1225" s="3"/>
      <c r="D1225" s="114"/>
    </row>
    <row r="1226" spans="2:4" ht="12.75">
      <c r="B1226" s="55"/>
      <c r="C1226" s="3"/>
      <c r="D1226" s="114"/>
    </row>
    <row r="1227" spans="2:4" ht="12.75">
      <c r="B1227" s="55"/>
      <c r="C1227" s="3"/>
      <c r="D1227" s="114"/>
    </row>
    <row r="1228" spans="2:4" ht="12.75">
      <c r="B1228" s="55"/>
      <c r="C1228" s="3"/>
      <c r="D1228" s="114"/>
    </row>
    <row r="1229" spans="2:4" ht="12.75">
      <c r="B1229" s="55"/>
      <c r="C1229" s="3"/>
      <c r="D1229" s="114"/>
    </row>
    <row r="1230" spans="2:4" ht="12.75">
      <c r="B1230" s="55"/>
      <c r="C1230" s="3"/>
      <c r="D1230" s="114"/>
    </row>
    <row r="1231" spans="2:4" ht="12.75">
      <c r="B1231" s="55"/>
      <c r="C1231" s="3"/>
      <c r="D1231" s="114"/>
    </row>
    <row r="1232" spans="2:4" ht="12.75">
      <c r="B1232" s="55"/>
      <c r="C1232" s="3"/>
      <c r="D1232" s="114"/>
    </row>
    <row r="1233" spans="2:4" ht="12.75">
      <c r="B1233" s="55"/>
      <c r="C1233" s="3"/>
      <c r="D1233" s="114"/>
    </row>
    <row r="1234" spans="2:4" ht="12.75">
      <c r="B1234" s="55"/>
      <c r="C1234" s="3"/>
      <c r="D1234" s="114"/>
    </row>
    <row r="1235" spans="2:4" ht="12.75">
      <c r="B1235" s="55"/>
      <c r="C1235" s="3"/>
      <c r="D1235" s="114"/>
    </row>
    <row r="1236" spans="2:4" ht="12.75">
      <c r="B1236" s="55"/>
      <c r="C1236" s="3"/>
      <c r="D1236" s="114"/>
    </row>
    <row r="1237" spans="2:4" ht="12.75">
      <c r="B1237" s="55"/>
      <c r="C1237" s="3"/>
      <c r="D1237" s="114"/>
    </row>
    <row r="1238" spans="2:4" ht="12.75">
      <c r="B1238" s="55"/>
      <c r="C1238" s="3"/>
      <c r="D1238" s="114"/>
    </row>
    <row r="1239" spans="2:4" ht="12.75">
      <c r="B1239" s="55"/>
      <c r="C1239" s="3"/>
      <c r="D1239" s="114"/>
    </row>
    <row r="1240" spans="2:4" ht="12.75">
      <c r="B1240" s="55"/>
      <c r="C1240" s="3"/>
      <c r="D1240" s="114"/>
    </row>
    <row r="1241" spans="2:4" ht="12.75">
      <c r="B1241" s="55"/>
      <c r="C1241" s="3"/>
      <c r="D1241" s="114"/>
    </row>
    <row r="1242" spans="2:4" ht="12.75">
      <c r="B1242" s="55"/>
      <c r="C1242" s="3"/>
      <c r="D1242" s="114"/>
    </row>
    <row r="1243" spans="2:4" ht="12.75">
      <c r="B1243" s="55"/>
      <c r="C1243" s="3"/>
      <c r="D1243" s="114"/>
    </row>
    <row r="1244" spans="2:4" ht="12.75">
      <c r="B1244" s="55"/>
      <c r="C1244" s="3"/>
      <c r="D1244" s="114"/>
    </row>
    <row r="1245" spans="2:4" ht="12.75">
      <c r="B1245" s="55"/>
      <c r="C1245" s="3"/>
      <c r="D1245" s="114"/>
    </row>
    <row r="1246" spans="2:4" ht="12.75">
      <c r="B1246" s="55"/>
      <c r="C1246" s="3"/>
      <c r="D1246" s="114"/>
    </row>
    <row r="1247" spans="2:4" ht="12.75">
      <c r="B1247" s="55"/>
      <c r="C1247" s="3"/>
      <c r="D1247" s="114"/>
    </row>
    <row r="1248" spans="2:4" ht="12.75">
      <c r="B1248" s="55"/>
      <c r="C1248" s="3"/>
      <c r="D1248" s="114"/>
    </row>
    <row r="1249" spans="2:4" ht="12.75">
      <c r="B1249" s="55"/>
      <c r="C1249" s="3"/>
      <c r="D1249" s="114"/>
    </row>
    <row r="1250" spans="2:4" ht="12.75">
      <c r="B1250" s="55"/>
      <c r="C1250" s="3"/>
      <c r="D1250" s="114"/>
    </row>
    <row r="1251" spans="2:4" ht="12.75">
      <c r="B1251" s="55"/>
      <c r="C1251" s="3"/>
      <c r="D1251" s="114"/>
    </row>
    <row r="1252" spans="2:4" ht="12.75">
      <c r="B1252" s="55"/>
      <c r="C1252" s="3"/>
      <c r="D1252" s="114"/>
    </row>
    <row r="1253" spans="2:4" ht="12.75">
      <c r="B1253" s="55"/>
      <c r="C1253" s="3"/>
      <c r="D1253" s="114"/>
    </row>
    <row r="1254" spans="2:4" ht="12.75">
      <c r="B1254" s="55"/>
      <c r="C1254" s="3"/>
      <c r="D1254" s="114"/>
    </row>
    <row r="1255" spans="2:4" ht="12.75">
      <c r="B1255" s="55"/>
      <c r="C1255" s="3"/>
      <c r="D1255" s="114"/>
    </row>
    <row r="1256" spans="2:4" ht="12.75">
      <c r="B1256" s="55"/>
      <c r="C1256" s="3"/>
      <c r="D1256" s="114"/>
    </row>
    <row r="1257" spans="2:4" ht="12.75">
      <c r="B1257" s="55"/>
      <c r="C1257" s="3"/>
      <c r="D1257" s="114"/>
    </row>
    <row r="1258" spans="2:4" ht="12.75">
      <c r="B1258" s="55"/>
      <c r="C1258" s="3"/>
      <c r="D1258" s="114"/>
    </row>
    <row r="1259" spans="2:4" ht="12.75">
      <c r="B1259" s="55"/>
      <c r="C1259" s="3"/>
      <c r="D1259" s="114"/>
    </row>
    <row r="1260" spans="2:4" ht="12.75">
      <c r="B1260" s="55"/>
      <c r="C1260" s="3"/>
      <c r="D1260" s="114"/>
    </row>
    <row r="1261" spans="2:4" ht="12.75">
      <c r="B1261" s="55"/>
      <c r="C1261" s="3"/>
      <c r="D1261" s="114"/>
    </row>
    <row r="1262" spans="2:4" ht="12.75">
      <c r="B1262" s="55"/>
      <c r="C1262" s="3"/>
      <c r="D1262" s="114"/>
    </row>
    <row r="1263" spans="2:4" ht="12.75">
      <c r="B1263" s="55"/>
      <c r="C1263" s="3"/>
      <c r="D1263" s="114"/>
    </row>
    <row r="1264" spans="2:4" ht="12.75">
      <c r="B1264" s="55"/>
      <c r="C1264" s="3"/>
      <c r="D1264" s="114"/>
    </row>
    <row r="1265" spans="2:4" ht="12.75">
      <c r="B1265" s="55"/>
      <c r="C1265" s="3"/>
      <c r="D1265" s="114"/>
    </row>
    <row r="1266" spans="2:4" ht="12.75">
      <c r="B1266" s="55"/>
      <c r="C1266" s="3"/>
      <c r="D1266" s="114"/>
    </row>
    <row r="1267" spans="2:4" ht="12.75">
      <c r="B1267" s="55"/>
      <c r="C1267" s="3"/>
      <c r="D1267" s="114"/>
    </row>
    <row r="1268" spans="2:4" ht="12.75">
      <c r="B1268" s="55"/>
      <c r="C1268" s="3"/>
      <c r="D1268" s="114"/>
    </row>
    <row r="1269" spans="2:4" ht="12.75">
      <c r="B1269" s="55"/>
      <c r="C1269" s="3"/>
      <c r="D1269" s="114"/>
    </row>
    <row r="1270" spans="2:4" ht="12.75">
      <c r="B1270" s="55"/>
      <c r="C1270" s="3"/>
      <c r="D1270" s="114"/>
    </row>
    <row r="1271" spans="2:4" ht="12.75">
      <c r="B1271" s="55"/>
      <c r="C1271" s="3"/>
      <c r="D1271" s="114"/>
    </row>
    <row r="1272" spans="2:4" ht="12.75">
      <c r="B1272" s="55"/>
      <c r="C1272" s="3"/>
      <c r="D1272" s="114"/>
    </row>
    <row r="1273" spans="2:4" ht="12.75">
      <c r="B1273" s="55"/>
      <c r="C1273" s="3"/>
      <c r="D1273" s="114"/>
    </row>
    <row r="1274" spans="2:4" ht="12.75">
      <c r="B1274" s="55"/>
      <c r="C1274" s="3"/>
      <c r="D1274" s="114"/>
    </row>
    <row r="1275" spans="2:4" ht="12.75">
      <c r="B1275" s="55"/>
      <c r="C1275" s="3"/>
      <c r="D1275" s="114"/>
    </row>
    <row r="1276" spans="2:4" ht="12.75">
      <c r="B1276" s="55"/>
      <c r="C1276" s="3"/>
      <c r="D1276" s="114"/>
    </row>
    <row r="1277" spans="2:4" ht="12.75">
      <c r="B1277" s="55"/>
      <c r="C1277" s="3"/>
      <c r="D1277" s="114"/>
    </row>
    <row r="1278" spans="2:4" ht="12.75">
      <c r="B1278" s="55"/>
      <c r="C1278" s="3"/>
      <c r="D1278" s="114"/>
    </row>
    <row r="1279" spans="2:4" ht="12.75">
      <c r="B1279" s="55"/>
      <c r="C1279" s="3"/>
      <c r="D1279" s="114"/>
    </row>
    <row r="1280" spans="2:4" ht="12.75">
      <c r="B1280" s="55"/>
      <c r="C1280" s="3"/>
      <c r="D1280" s="114"/>
    </row>
    <row r="1281" spans="2:4" ht="12.75">
      <c r="B1281" s="55"/>
      <c r="C1281" s="3"/>
      <c r="D1281" s="114"/>
    </row>
    <row r="1282" spans="2:4" ht="12.75">
      <c r="B1282" s="55"/>
      <c r="C1282" s="3"/>
      <c r="D1282" s="114"/>
    </row>
    <row r="1283" spans="2:4" ht="12.75">
      <c r="B1283" s="55"/>
      <c r="C1283" s="3"/>
      <c r="D1283" s="114"/>
    </row>
    <row r="1284" spans="2:4" ht="12.75">
      <c r="B1284" s="55"/>
      <c r="C1284" s="3"/>
      <c r="D1284" s="114"/>
    </row>
    <row r="1285" spans="2:4" ht="12.75">
      <c r="B1285" s="55"/>
      <c r="C1285" s="3"/>
      <c r="D1285" s="114"/>
    </row>
    <row r="1286" spans="2:4" ht="12.75">
      <c r="B1286" s="55"/>
      <c r="C1286" s="3"/>
      <c r="D1286" s="114"/>
    </row>
    <row r="1287" spans="2:4" ht="12.75">
      <c r="B1287" s="55"/>
      <c r="C1287" s="3"/>
      <c r="D1287" s="114"/>
    </row>
    <row r="1288" spans="2:4" ht="12.75">
      <c r="B1288" s="55"/>
      <c r="C1288" s="3"/>
      <c r="D1288" s="114"/>
    </row>
    <row r="1289" spans="2:4" ht="12.75">
      <c r="B1289" s="55"/>
      <c r="C1289" s="3"/>
      <c r="D1289" s="114"/>
    </row>
    <row r="1290" spans="2:4" ht="12.75">
      <c r="B1290" s="55"/>
      <c r="C1290" s="3"/>
      <c r="D1290" s="114"/>
    </row>
    <row r="1291" spans="2:4" ht="12.75">
      <c r="B1291" s="55"/>
      <c r="C1291" s="3"/>
      <c r="D1291" s="114"/>
    </row>
    <row r="1292" spans="2:4" ht="12.75">
      <c r="B1292" s="55"/>
      <c r="C1292" s="3"/>
      <c r="D1292" s="114"/>
    </row>
    <row r="1293" spans="2:4" ht="12.75">
      <c r="B1293" s="55"/>
      <c r="C1293" s="3"/>
      <c r="D1293" s="114"/>
    </row>
    <row r="1294" spans="2:4" ht="12.75">
      <c r="B1294" s="55"/>
      <c r="C1294" s="3"/>
      <c r="D1294" s="114"/>
    </row>
    <row r="1295" spans="2:4" ht="12.75">
      <c r="B1295" s="55"/>
      <c r="C1295" s="3"/>
      <c r="D1295" s="114"/>
    </row>
    <row r="1296" spans="2:4" ht="12.75">
      <c r="B1296" s="55"/>
      <c r="C1296" s="3"/>
      <c r="D1296" s="114"/>
    </row>
    <row r="1297" spans="2:4" ht="12.75">
      <c r="B1297" s="55"/>
      <c r="C1297" s="3"/>
      <c r="D1297" s="114"/>
    </row>
    <row r="1298" spans="2:4" ht="12.75">
      <c r="B1298" s="55"/>
      <c r="C1298" s="3"/>
      <c r="D1298" s="114"/>
    </row>
    <row r="1299" spans="2:4" ht="12.75">
      <c r="B1299" s="55"/>
      <c r="C1299" s="3"/>
      <c r="D1299" s="114"/>
    </row>
    <row r="1300" spans="2:4" ht="12.75">
      <c r="B1300" s="55"/>
      <c r="C1300" s="3"/>
      <c r="D1300" s="114"/>
    </row>
    <row r="1301" spans="2:4" ht="12.75">
      <c r="B1301" s="55"/>
      <c r="C1301" s="3"/>
      <c r="D1301" s="114"/>
    </row>
    <row r="1302" spans="2:4" ht="12.75">
      <c r="B1302" s="55"/>
      <c r="C1302" s="3"/>
      <c r="D1302" s="114"/>
    </row>
    <row r="1303" spans="2:4" ht="12.75">
      <c r="B1303" s="55"/>
      <c r="C1303" s="3"/>
      <c r="D1303" s="114"/>
    </row>
    <row r="1304" spans="2:4" ht="12.75">
      <c r="B1304" s="55"/>
      <c r="C1304" s="3"/>
      <c r="D1304" s="114"/>
    </row>
    <row r="1305" spans="2:4" ht="12.75">
      <c r="B1305" s="55"/>
      <c r="C1305" s="3"/>
      <c r="D1305" s="114"/>
    </row>
    <row r="1306" spans="2:4" ht="12.75">
      <c r="B1306" s="55"/>
      <c r="C1306" s="3"/>
      <c r="D1306" s="114"/>
    </row>
    <row r="1307" spans="2:4" ht="12.75">
      <c r="B1307" s="55"/>
      <c r="C1307" s="3"/>
      <c r="D1307" s="114"/>
    </row>
    <row r="1308" spans="2:4" ht="12.75">
      <c r="B1308" s="55"/>
      <c r="C1308" s="3"/>
      <c r="D1308" s="114"/>
    </row>
    <row r="1309" spans="2:4" ht="12.75">
      <c r="B1309" s="55"/>
      <c r="C1309" s="3"/>
      <c r="D1309" s="114"/>
    </row>
    <row r="1310" spans="2:4" ht="12.75">
      <c r="B1310" s="55"/>
      <c r="C1310" s="3"/>
      <c r="D1310" s="114"/>
    </row>
    <row r="1311" spans="2:4" ht="12.75">
      <c r="B1311" s="55"/>
      <c r="C1311" s="3"/>
      <c r="D1311" s="114"/>
    </row>
    <row r="1312" spans="2:4" ht="12.75">
      <c r="B1312" s="55"/>
      <c r="C1312" s="3"/>
      <c r="D1312" s="114"/>
    </row>
    <row r="1313" spans="2:4" ht="12.75">
      <c r="B1313" s="55"/>
      <c r="C1313" s="3"/>
      <c r="D1313" s="114"/>
    </row>
    <row r="1314" spans="2:4" ht="12.75">
      <c r="B1314" s="55"/>
      <c r="C1314" s="3"/>
      <c r="D1314" s="114"/>
    </row>
    <row r="1315" spans="2:4" ht="12.75">
      <c r="B1315" s="55"/>
      <c r="C1315" s="3"/>
      <c r="D1315" s="114"/>
    </row>
    <row r="1316" spans="2:4" ht="12.75">
      <c r="B1316" s="55"/>
      <c r="C1316" s="3"/>
      <c r="D1316" s="114"/>
    </row>
    <row r="1317" spans="2:4" ht="12.75">
      <c r="B1317" s="55"/>
      <c r="C1317" s="3"/>
      <c r="D1317" s="114"/>
    </row>
    <row r="1318" spans="2:4" ht="12.75">
      <c r="B1318" s="55"/>
      <c r="C1318" s="3"/>
      <c r="D1318" s="114"/>
    </row>
    <row r="1319" spans="2:4" ht="12.75">
      <c r="B1319" s="55"/>
      <c r="C1319" s="3"/>
      <c r="D1319" s="114"/>
    </row>
    <row r="1320" spans="2:4" ht="12.75">
      <c r="B1320" s="55"/>
      <c r="C1320" s="3"/>
      <c r="D1320" s="114"/>
    </row>
    <row r="1321" spans="2:4" ht="12.75">
      <c r="B1321" s="55"/>
      <c r="C1321" s="3"/>
      <c r="D1321" s="114"/>
    </row>
    <row r="1322" spans="2:4" ht="12.75">
      <c r="B1322" s="55"/>
      <c r="C1322" s="3"/>
      <c r="D1322" s="114"/>
    </row>
    <row r="1323" spans="2:4" ht="12.75">
      <c r="B1323" s="55"/>
      <c r="C1323" s="3"/>
      <c r="D1323" s="114"/>
    </row>
    <row r="1324" spans="2:4" ht="12.75">
      <c r="B1324" s="55"/>
      <c r="C1324" s="3"/>
      <c r="D1324" s="114"/>
    </row>
    <row r="1325" spans="2:4" ht="12.75">
      <c r="B1325" s="55"/>
      <c r="C1325" s="3"/>
      <c r="D1325" s="114"/>
    </row>
    <row r="1326" spans="2:4" ht="12.75">
      <c r="B1326" s="55"/>
      <c r="C1326" s="3"/>
      <c r="D1326" s="114"/>
    </row>
    <row r="1327" spans="2:4" ht="12.75">
      <c r="B1327" s="55"/>
      <c r="C1327" s="3"/>
      <c r="D1327" s="114"/>
    </row>
    <row r="1328" spans="2:4" ht="12.75">
      <c r="B1328" s="55"/>
      <c r="C1328" s="3"/>
      <c r="D1328" s="114"/>
    </row>
    <row r="1329" spans="2:4" ht="12.75">
      <c r="B1329" s="55"/>
      <c r="C1329" s="3"/>
      <c r="D1329" s="114"/>
    </row>
    <row r="1330" spans="2:4" ht="12.75">
      <c r="B1330" s="55"/>
      <c r="C1330" s="3"/>
      <c r="D1330" s="114"/>
    </row>
    <row r="1331" spans="2:4" ht="12.75">
      <c r="B1331" s="55"/>
      <c r="C1331" s="3"/>
      <c r="D1331" s="114"/>
    </row>
    <row r="1332" spans="2:4" ht="12.75">
      <c r="B1332" s="55"/>
      <c r="C1332" s="3"/>
      <c r="D1332" s="114"/>
    </row>
    <row r="1333" spans="2:4" ht="12.75">
      <c r="B1333" s="55"/>
      <c r="C1333" s="3"/>
      <c r="D1333" s="114"/>
    </row>
    <row r="1334" spans="2:4" ht="12.75">
      <c r="B1334" s="55"/>
      <c r="C1334" s="3"/>
      <c r="D1334" s="114"/>
    </row>
    <row r="1335" spans="2:4" ht="12.75">
      <c r="B1335" s="55"/>
      <c r="C1335" s="3"/>
      <c r="D1335" s="114"/>
    </row>
    <row r="1336" spans="2:4" ht="12.75">
      <c r="B1336" s="55"/>
      <c r="C1336" s="3"/>
      <c r="D1336" s="114"/>
    </row>
    <row r="1337" spans="2:4" ht="12.75">
      <c r="B1337" s="55"/>
      <c r="C1337" s="3"/>
      <c r="D1337" s="114"/>
    </row>
    <row r="1338" spans="2:4" ht="12.75">
      <c r="B1338" s="55"/>
      <c r="C1338" s="3"/>
      <c r="D1338" s="114"/>
    </row>
    <row r="1339" spans="2:4" ht="12.75">
      <c r="B1339" s="55"/>
      <c r="C1339" s="3"/>
      <c r="D1339" s="114"/>
    </row>
    <row r="1340" spans="2:4" ht="12.75">
      <c r="B1340" s="55"/>
      <c r="C1340" s="3"/>
      <c r="D1340" s="114"/>
    </row>
    <row r="1341" spans="2:4" ht="12.75">
      <c r="B1341" s="55"/>
      <c r="C1341" s="3"/>
      <c r="D1341" s="114"/>
    </row>
    <row r="1342" spans="2:4" ht="12.75">
      <c r="B1342" s="55"/>
      <c r="C1342" s="3"/>
      <c r="D1342" s="114"/>
    </row>
    <row r="1343" spans="2:4" ht="12.75">
      <c r="B1343" s="55"/>
      <c r="C1343" s="3"/>
      <c r="D1343" s="114"/>
    </row>
    <row r="1344" spans="2:4" ht="12.75">
      <c r="B1344" s="55"/>
      <c r="C1344" s="3"/>
      <c r="D1344" s="114"/>
    </row>
    <row r="1345" spans="2:4" ht="12.75">
      <c r="B1345" s="55"/>
      <c r="C1345" s="3"/>
      <c r="D1345" s="114"/>
    </row>
    <row r="1346" spans="2:4" ht="12.75">
      <c r="B1346" s="55"/>
      <c r="C1346" s="3"/>
      <c r="D1346" s="114"/>
    </row>
    <row r="1347" spans="2:4" ht="12.75">
      <c r="B1347" s="55"/>
      <c r="C1347" s="3"/>
      <c r="D1347" s="114"/>
    </row>
    <row r="1348" spans="2:4" ht="12.75">
      <c r="B1348" s="55"/>
      <c r="C1348" s="3"/>
      <c r="D1348" s="114"/>
    </row>
    <row r="1349" spans="2:4" ht="12.75">
      <c r="B1349" s="55"/>
      <c r="C1349" s="3"/>
      <c r="D1349" s="114"/>
    </row>
    <row r="1350" spans="2:4" ht="12.75">
      <c r="B1350" s="55"/>
      <c r="C1350" s="3"/>
      <c r="D1350" s="114"/>
    </row>
    <row r="1351" spans="2:4" ht="12.75">
      <c r="B1351" s="55"/>
      <c r="C1351" s="3"/>
      <c r="D1351" s="114"/>
    </row>
    <row r="1352" spans="2:4" ht="12.75">
      <c r="B1352" s="55"/>
      <c r="C1352" s="3"/>
      <c r="D1352" s="114"/>
    </row>
    <row r="1353" spans="2:4" ht="12.75">
      <c r="B1353" s="55"/>
      <c r="C1353" s="3"/>
      <c r="D1353" s="114"/>
    </row>
    <row r="1354" spans="2:4" ht="12.75">
      <c r="B1354" s="55"/>
      <c r="C1354" s="3"/>
      <c r="D1354" s="114"/>
    </row>
    <row r="1355" spans="2:4" ht="12.75">
      <c r="B1355" s="55"/>
      <c r="C1355" s="3"/>
      <c r="D1355" s="114"/>
    </row>
    <row r="1356" spans="2:4" ht="12.75">
      <c r="B1356" s="55"/>
      <c r="C1356" s="3"/>
      <c r="D1356" s="114"/>
    </row>
    <row r="1357" spans="2:4" ht="12.75">
      <c r="B1357" s="55"/>
      <c r="C1357" s="3"/>
      <c r="D1357" s="114"/>
    </row>
    <row r="1358" spans="2:4" ht="12.75">
      <c r="B1358" s="55"/>
      <c r="C1358" s="3"/>
      <c r="D1358" s="114"/>
    </row>
    <row r="1359" spans="2:4" ht="12.75">
      <c r="B1359" s="55"/>
      <c r="C1359" s="3"/>
      <c r="D1359" s="114"/>
    </row>
    <row r="1360" spans="2:4" ht="12.75">
      <c r="B1360" s="55"/>
      <c r="C1360" s="3"/>
      <c r="D1360" s="114"/>
    </row>
    <row r="1361" spans="2:4" ht="12.75">
      <c r="B1361" s="55"/>
      <c r="C1361" s="3"/>
      <c r="D1361" s="114"/>
    </row>
    <row r="1362" spans="2:4" ht="12.75">
      <c r="B1362" s="55"/>
      <c r="C1362" s="3"/>
      <c r="D1362" s="114"/>
    </row>
    <row r="1363" spans="2:4" ht="12.75">
      <c r="B1363" s="55"/>
      <c r="C1363" s="3"/>
      <c r="D1363" s="114"/>
    </row>
    <row r="1364" spans="2:4" ht="12.75">
      <c r="B1364" s="55"/>
      <c r="C1364" s="3"/>
      <c r="D1364" s="114"/>
    </row>
    <row r="1365" spans="2:4" ht="12.75">
      <c r="B1365" s="55"/>
      <c r="C1365" s="3"/>
      <c r="D1365" s="114"/>
    </row>
    <row r="1366" spans="2:4" ht="12.75">
      <c r="B1366" s="55"/>
      <c r="C1366" s="3"/>
      <c r="D1366" s="114"/>
    </row>
    <row r="1367" spans="2:4" ht="12.75">
      <c r="B1367" s="55"/>
      <c r="C1367" s="3"/>
      <c r="D1367" s="114"/>
    </row>
    <row r="1368" spans="2:4" ht="12.75">
      <c r="B1368" s="55"/>
      <c r="C1368" s="3"/>
      <c r="D1368" s="114"/>
    </row>
    <row r="1369" spans="2:4" ht="12.75">
      <c r="B1369" s="55"/>
      <c r="C1369" s="3"/>
      <c r="D1369" s="114"/>
    </row>
    <row r="1370" spans="2:4" ht="12.75">
      <c r="B1370" s="55"/>
      <c r="C1370" s="3"/>
      <c r="D1370" s="114"/>
    </row>
    <row r="1371" spans="2:4" ht="12.75">
      <c r="B1371" s="55"/>
      <c r="C1371" s="3"/>
      <c r="D1371" s="114"/>
    </row>
    <row r="1372" spans="2:4" ht="12.75">
      <c r="B1372" s="55"/>
      <c r="C1372" s="3"/>
      <c r="D1372" s="114"/>
    </row>
    <row r="1373" spans="2:4" ht="12.75">
      <c r="B1373" s="55"/>
      <c r="C1373" s="3"/>
      <c r="D1373" s="114"/>
    </row>
    <row r="1374" spans="2:4" ht="12.75">
      <c r="B1374" s="55"/>
      <c r="C1374" s="3"/>
      <c r="D1374" s="114"/>
    </row>
    <row r="1375" spans="2:4" ht="12.75">
      <c r="B1375" s="55"/>
      <c r="C1375" s="3"/>
      <c r="D1375" s="114"/>
    </row>
    <row r="1376" spans="2:4" ht="12.75">
      <c r="B1376" s="55"/>
      <c r="C1376" s="3"/>
      <c r="D1376" s="114"/>
    </row>
    <row r="1377" spans="2:4" ht="12.75">
      <c r="B1377" s="55"/>
      <c r="C1377" s="3"/>
      <c r="D1377" s="114"/>
    </row>
    <row r="1378" spans="2:4" ht="12.75">
      <c r="B1378" s="55"/>
      <c r="C1378" s="3"/>
      <c r="D1378" s="114"/>
    </row>
    <row r="1379" spans="2:4" ht="12.75">
      <c r="B1379" s="55"/>
      <c r="C1379" s="3"/>
      <c r="D1379" s="114"/>
    </row>
    <row r="1380" spans="2:4" ht="12.75">
      <c r="B1380" s="55"/>
      <c r="C1380" s="3"/>
      <c r="D1380" s="114"/>
    </row>
    <row r="1381" spans="2:4" ht="12.75">
      <c r="B1381" s="55"/>
      <c r="C1381" s="3"/>
      <c r="D1381" s="114"/>
    </row>
    <row r="1382" spans="2:4" ht="12.75">
      <c r="B1382" s="55"/>
      <c r="C1382" s="3"/>
      <c r="D1382" s="114"/>
    </row>
    <row r="1383" spans="2:4" ht="12.75">
      <c r="B1383" s="55"/>
      <c r="C1383" s="3"/>
      <c r="D1383" s="114"/>
    </row>
    <row r="1384" spans="2:4" ht="12.75">
      <c r="B1384" s="55"/>
      <c r="C1384" s="3"/>
      <c r="D1384" s="114"/>
    </row>
    <row r="1385" spans="2:4" ht="12.75">
      <c r="B1385" s="55"/>
      <c r="C1385" s="3"/>
      <c r="D1385" s="114"/>
    </row>
    <row r="1386" spans="2:4" ht="12.75">
      <c r="B1386" s="55"/>
      <c r="C1386" s="3"/>
      <c r="D1386" s="114"/>
    </row>
    <row r="1387" spans="2:4" ht="12.75">
      <c r="B1387" s="55"/>
      <c r="C1387" s="3"/>
      <c r="D1387" s="114"/>
    </row>
    <row r="1388" spans="2:4" ht="12.75">
      <c r="B1388" s="55"/>
      <c r="C1388" s="3"/>
      <c r="D1388" s="114"/>
    </row>
    <row r="1389" spans="2:4" ht="12.75">
      <c r="B1389" s="55"/>
      <c r="C1389" s="3"/>
      <c r="D1389" s="114"/>
    </row>
    <row r="1390" spans="2:4" ht="12.75">
      <c r="B1390" s="55"/>
      <c r="C1390" s="3"/>
      <c r="D1390" s="114"/>
    </row>
    <row r="1391" spans="2:4" ht="12.75">
      <c r="B1391" s="55"/>
      <c r="C1391" s="3"/>
      <c r="D1391" s="114"/>
    </row>
    <row r="1392" spans="2:4" ht="12.75">
      <c r="B1392" s="55"/>
      <c r="C1392" s="3"/>
      <c r="D1392" s="114"/>
    </row>
    <row r="1393" spans="2:4" ht="12.75">
      <c r="B1393" s="55"/>
      <c r="C1393" s="3"/>
      <c r="D1393" s="114"/>
    </row>
    <row r="1394" spans="2:4" ht="12.75">
      <c r="B1394" s="55"/>
      <c r="C1394" s="3"/>
      <c r="D1394" s="114"/>
    </row>
    <row r="1395" spans="2:4" ht="12.75">
      <c r="B1395" s="55"/>
      <c r="C1395" s="3"/>
      <c r="D1395" s="114"/>
    </row>
    <row r="1396" spans="2:4" ht="12.75">
      <c r="B1396" s="55"/>
      <c r="C1396" s="3"/>
      <c r="D1396" s="114"/>
    </row>
    <row r="1397" spans="2:4" ht="12.75">
      <c r="B1397" s="55"/>
      <c r="C1397" s="3"/>
      <c r="D1397" s="114"/>
    </row>
    <row r="1398" spans="2:4" ht="12.75">
      <c r="B1398" s="55"/>
      <c r="C1398" s="3"/>
      <c r="D1398" s="114"/>
    </row>
    <row r="1399" spans="2:4" ht="12.75">
      <c r="B1399" s="55"/>
      <c r="C1399" s="3"/>
      <c r="D1399" s="114"/>
    </row>
    <row r="1400" spans="2:4" ht="12.75">
      <c r="B1400" s="55"/>
      <c r="C1400" s="3"/>
      <c r="D1400" s="114"/>
    </row>
    <row r="1401" spans="2:4" ht="12.75">
      <c r="B1401" s="55"/>
      <c r="C1401" s="3"/>
      <c r="D1401" s="114"/>
    </row>
    <row r="1402" spans="2:4" ht="12.75">
      <c r="B1402" s="55"/>
      <c r="C1402" s="3"/>
      <c r="D1402" s="114"/>
    </row>
    <row r="1403" spans="2:4" ht="12.75">
      <c r="B1403" s="55"/>
      <c r="C1403" s="3"/>
      <c r="D1403" s="114"/>
    </row>
    <row r="1404" spans="2:4" ht="12.75">
      <c r="B1404" s="55"/>
      <c r="C1404" s="3"/>
      <c r="D1404" s="114"/>
    </row>
    <row r="1405" spans="2:4" ht="12.75">
      <c r="B1405" s="55"/>
      <c r="C1405" s="3"/>
      <c r="D1405" s="114"/>
    </row>
    <row r="1406" spans="2:4" ht="12.75">
      <c r="B1406" s="55"/>
      <c r="C1406" s="3"/>
      <c r="D1406" s="114"/>
    </row>
    <row r="1407" spans="2:4" ht="12.75">
      <c r="B1407" s="55"/>
      <c r="C1407" s="3"/>
      <c r="D1407" s="114"/>
    </row>
    <row r="1408" spans="2:4" ht="12.75">
      <c r="B1408" s="55"/>
      <c r="C1408" s="3"/>
      <c r="D1408" s="114"/>
    </row>
    <row r="1409" spans="2:4" ht="12.75">
      <c r="B1409" s="55"/>
      <c r="C1409" s="3"/>
      <c r="D1409" s="114"/>
    </row>
    <row r="1410" spans="2:4" ht="12.75">
      <c r="B1410" s="55"/>
      <c r="C1410" s="3"/>
      <c r="D1410" s="114"/>
    </row>
    <row r="1411" spans="2:4" ht="12.75">
      <c r="B1411" s="55"/>
      <c r="C1411" s="3"/>
      <c r="D1411" s="114"/>
    </row>
    <row r="1412" spans="2:4" ht="12.75">
      <c r="B1412" s="55"/>
      <c r="C1412" s="3"/>
      <c r="D1412" s="114"/>
    </row>
    <row r="1413" spans="2:4" ht="12.75">
      <c r="B1413" s="55"/>
      <c r="C1413" s="3"/>
      <c r="D1413" s="114"/>
    </row>
    <row r="1414" spans="2:4" ht="12.75">
      <c r="B1414" s="55"/>
      <c r="C1414" s="3"/>
      <c r="D1414" s="114"/>
    </row>
    <row r="1415" spans="2:4" ht="12.75">
      <c r="B1415" s="55"/>
      <c r="C1415" s="3"/>
      <c r="D1415" s="114"/>
    </row>
    <row r="1416" spans="2:4" ht="12.75">
      <c r="B1416" s="55"/>
      <c r="C1416" s="3"/>
      <c r="D1416" s="114"/>
    </row>
    <row r="1417" spans="2:4" ht="12.75">
      <c r="B1417" s="55"/>
      <c r="C1417" s="3"/>
      <c r="D1417" s="114"/>
    </row>
    <row r="1418" spans="2:4" ht="12.75">
      <c r="B1418" s="55"/>
      <c r="C1418" s="3"/>
      <c r="D1418" s="114"/>
    </row>
    <row r="1419" spans="2:4" ht="12.75">
      <c r="B1419" s="55"/>
      <c r="C1419" s="3"/>
      <c r="D1419" s="114"/>
    </row>
    <row r="1420" spans="2:4" ht="12.75">
      <c r="B1420" s="55"/>
      <c r="C1420" s="3"/>
      <c r="D1420" s="114"/>
    </row>
    <row r="1421" spans="2:4" ht="12.75">
      <c r="B1421" s="55"/>
      <c r="C1421" s="3"/>
      <c r="D1421" s="114"/>
    </row>
    <row r="1422" spans="2:4" ht="12.75">
      <c r="B1422" s="55"/>
      <c r="C1422" s="3"/>
      <c r="D1422" s="114"/>
    </row>
    <row r="1423" spans="2:4" ht="12.75">
      <c r="B1423" s="55"/>
      <c r="C1423" s="3"/>
      <c r="D1423" s="114"/>
    </row>
    <row r="1424" spans="2:4" ht="12.75">
      <c r="B1424" s="55"/>
      <c r="C1424" s="3"/>
      <c r="D1424" s="114"/>
    </row>
    <row r="1425" spans="2:4" ht="12.75">
      <c r="B1425" s="55"/>
      <c r="C1425" s="3"/>
      <c r="D1425" s="114"/>
    </row>
    <row r="1426" spans="2:4" ht="12.75">
      <c r="B1426" s="55"/>
      <c r="C1426" s="3"/>
      <c r="D1426" s="114"/>
    </row>
    <row r="1427" spans="2:4" ht="12.75">
      <c r="B1427" s="55"/>
      <c r="C1427" s="3"/>
      <c r="D1427" s="114"/>
    </row>
    <row r="1428" spans="2:4" ht="12.75">
      <c r="B1428" s="55"/>
      <c r="C1428" s="3"/>
      <c r="D1428" s="114"/>
    </row>
    <row r="1429" spans="2:4" ht="12.75">
      <c r="B1429" s="55"/>
      <c r="C1429" s="3"/>
      <c r="D1429" s="114"/>
    </row>
    <row r="1430" spans="2:4" ht="12.75">
      <c r="B1430" s="55"/>
      <c r="C1430" s="3"/>
      <c r="D1430" s="114"/>
    </row>
    <row r="1431" spans="2:4" ht="12.75">
      <c r="B1431" s="55"/>
      <c r="C1431" s="3"/>
      <c r="D1431" s="114"/>
    </row>
    <row r="1432" spans="2:4" ht="12.75">
      <c r="B1432" s="55"/>
      <c r="C1432" s="3"/>
      <c r="D1432" s="114"/>
    </row>
    <row r="1433" spans="2:4" ht="12.75">
      <c r="B1433" s="55"/>
      <c r="C1433" s="3"/>
      <c r="D1433" s="114"/>
    </row>
    <row r="1434" spans="2:4" ht="12.75">
      <c r="B1434" s="55"/>
      <c r="C1434" s="3"/>
      <c r="D1434" s="114"/>
    </row>
    <row r="1435" spans="2:4" ht="12.75">
      <c r="B1435" s="55"/>
      <c r="C1435" s="3"/>
      <c r="D1435" s="114"/>
    </row>
    <row r="1436" spans="2:4" ht="12.75">
      <c r="B1436" s="55"/>
      <c r="C1436" s="3"/>
      <c r="D1436" s="114"/>
    </row>
    <row r="1437" spans="2:4" ht="12.75">
      <c r="B1437" s="55"/>
      <c r="C1437" s="3"/>
      <c r="D1437" s="114"/>
    </row>
    <row r="1438" spans="2:4" ht="12.75">
      <c r="B1438" s="55"/>
      <c r="C1438" s="3"/>
      <c r="D1438" s="114"/>
    </row>
    <row r="1439" spans="2:4" ht="12.75">
      <c r="B1439" s="55"/>
      <c r="C1439" s="3"/>
      <c r="D1439" s="114"/>
    </row>
    <row r="1440" spans="2:4" ht="12.75">
      <c r="B1440" s="55"/>
      <c r="C1440" s="3"/>
      <c r="D1440" s="114"/>
    </row>
    <row r="1441" spans="2:4" ht="12.75">
      <c r="B1441" s="55"/>
      <c r="C1441" s="3"/>
      <c r="D1441" s="114"/>
    </row>
  </sheetData>
  <sheetProtection algorithmName="SHA-512" hashValue="GBf+BK6JbUepGpvsBXUycssDL+6CaUjt2iNvz3t4/U0AhocNUof16aVi3RWSlllhbbdUEzVfH4QV4xq0cSFgnw==" saltValue="2CclWwGmLcJBmtp8srgkSg==" spinCount="100000" sheet="1" objects="1" scenarios="1"/>
  <mergeCells count="4">
    <mergeCell ref="B7:D7"/>
    <mergeCell ref="B2:D2"/>
    <mergeCell ref="A4:E4"/>
    <mergeCell ref="A5:E5"/>
  </mergeCells>
  <phoneticPr fontId="15" type="noConversion"/>
  <pageMargins left="0.98425196850393704" right="0.74803149606299213" top="0.98425196850393704" bottom="0.98425196850393704" header="0" footer="0"/>
  <pageSetup paperSize="9" orientation="portrait" useFirstPageNumber="1" horizontalDpi="4294967292" r:id="rId1"/>
  <headerFooter alignWithMargins="0">
    <oddHeader>&amp;C&amp;8SKUPNA OCENA VREDNOSTI&amp;R&amp;8AGLOMERACIJA Vojnik</oddHeader>
    <oddFooter>&amp;C&amp;P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P2865"/>
  <sheetViews>
    <sheetView tabSelected="1" view="pageBreakPreview" topLeftCell="A124" zoomScaleNormal="100" zoomScaleSheetLayoutView="100" workbookViewId="0">
      <selection activeCell="E63" sqref="E63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119</v>
      </c>
      <c r="B6" s="213" t="s">
        <v>110</v>
      </c>
      <c r="C6" s="214"/>
      <c r="D6" s="214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141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193.37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193.37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193.37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8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8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v>0</v>
      </c>
      <c r="E25" s="131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54</v>
      </c>
      <c r="D27" s="3">
        <v>1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188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51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38.25">
      <c r="A37" s="2" t="s">
        <v>0</v>
      </c>
      <c r="B37" s="54" t="s">
        <v>125</v>
      </c>
      <c r="C37" s="5" t="s">
        <v>6</v>
      </c>
      <c r="D37" s="84">
        <v>53.19</v>
      </c>
      <c r="E37" s="184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1.75" customHeight="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 ht="15" customHeight="1">
      <c r="A41" s="2" t="s">
        <v>42</v>
      </c>
      <c r="B41" s="54" t="s">
        <v>52</v>
      </c>
      <c r="C41" s="5"/>
      <c r="E41" s="41"/>
      <c r="F41" s="8"/>
    </row>
    <row r="42" spans="1:9" ht="12.75">
      <c r="B42" s="11" t="s">
        <v>67</v>
      </c>
      <c r="C42" s="5" t="s">
        <v>6</v>
      </c>
      <c r="D42" s="3">
        <v>296.05</v>
      </c>
      <c r="E42" s="184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32.950000000000003</v>
      </c>
      <c r="E43" s="184"/>
      <c r="F43" s="12">
        <f>D43*E43</f>
        <v>0</v>
      </c>
      <c r="H43" s="16"/>
      <c r="I43" s="16"/>
    </row>
    <row r="44" spans="1:9" ht="12.75">
      <c r="B44" s="11"/>
      <c r="C44" s="5"/>
      <c r="D44" s="3"/>
      <c r="E44" s="13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13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0</v>
      </c>
      <c r="E46" s="131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0</v>
      </c>
      <c r="E47" s="131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131"/>
      <c r="F48" s="12"/>
      <c r="H48" s="16"/>
      <c r="I48" s="16"/>
    </row>
    <row r="49" spans="1:6" ht="25.5" customHeight="1">
      <c r="A49" s="2" t="s">
        <v>5</v>
      </c>
      <c r="B49" s="13" t="s">
        <v>66</v>
      </c>
      <c r="C49" s="4" t="s">
        <v>7</v>
      </c>
      <c r="D49" s="3">
        <v>591.99</v>
      </c>
      <c r="E49" s="184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207.19</v>
      </c>
      <c r="E51" s="184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41.33</v>
      </c>
      <c r="E53" s="184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f>D53</f>
        <v>41.33</v>
      </c>
      <c r="E55" s="184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2.5" customHeight="1">
      <c r="A57" s="2" t="s">
        <v>12</v>
      </c>
      <c r="B57" s="11" t="s">
        <v>162</v>
      </c>
      <c r="C57" s="5" t="s">
        <v>6</v>
      </c>
      <c r="D57" s="3">
        <v>121.88</v>
      </c>
      <c r="E57" s="184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3.25" customHeight="1">
      <c r="A59" s="2" t="s">
        <v>13</v>
      </c>
      <c r="B59" s="134" t="s">
        <v>92</v>
      </c>
      <c r="C59" s="5" t="s">
        <v>6</v>
      </c>
      <c r="D59" s="3">
        <v>156.58000000000001</v>
      </c>
      <c r="E59" s="184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.75" customHeight="1">
      <c r="A61" s="2" t="s">
        <v>14</v>
      </c>
      <c r="B61" s="11" t="s">
        <v>93</v>
      </c>
      <c r="C61" s="5" t="s">
        <v>6</v>
      </c>
      <c r="D61" s="3">
        <v>172.88</v>
      </c>
      <c r="E61" s="184"/>
      <c r="F61" s="12">
        <f>D61*E61</f>
        <v>0</v>
      </c>
    </row>
    <row r="62" spans="1:6" ht="15" customHeight="1">
      <c r="A62" s="2"/>
      <c r="B62" s="11"/>
      <c r="C62" s="5"/>
      <c r="D62" s="3"/>
      <c r="E62" s="131"/>
      <c r="F62" s="12"/>
    </row>
    <row r="63" spans="1:6" ht="62.25" customHeight="1">
      <c r="A63" s="147" t="s">
        <v>18</v>
      </c>
      <c r="B63" s="148" t="s">
        <v>139</v>
      </c>
      <c r="C63" s="5" t="s">
        <v>6</v>
      </c>
      <c r="D63" s="3">
        <v>24.5</v>
      </c>
      <c r="E63" s="184"/>
      <c r="F63" s="12">
        <f>D63*E63</f>
        <v>0</v>
      </c>
    </row>
    <row r="64" spans="1:6" ht="15" customHeight="1">
      <c r="A64" s="2"/>
      <c r="B64" s="11"/>
      <c r="C64" s="5"/>
      <c r="D64" s="3"/>
      <c r="E64" s="131"/>
      <c r="F64" s="12"/>
    </row>
    <row r="65" spans="1:6" ht="38.25">
      <c r="A65" s="127">
        <v>12</v>
      </c>
      <c r="B65" s="130" t="s">
        <v>85</v>
      </c>
      <c r="C65" s="4" t="s">
        <v>54</v>
      </c>
      <c r="D65" s="3"/>
      <c r="E65" s="185"/>
      <c r="F65" s="128">
        <f>SUM(F37:F64)*0.1</f>
        <v>0</v>
      </c>
    </row>
    <row r="66" spans="1:6" ht="12.75">
      <c r="A66" s="2"/>
      <c r="B66" s="11"/>
      <c r="C66" s="14"/>
      <c r="D66" s="15"/>
      <c r="E66" s="41"/>
      <c r="F66" s="12"/>
    </row>
    <row r="67" spans="1:6" ht="18.75" customHeight="1">
      <c r="A67" s="2"/>
      <c r="B67" s="59" t="s">
        <v>44</v>
      </c>
      <c r="C67" s="45" t="s">
        <v>40</v>
      </c>
      <c r="D67" s="86"/>
      <c r="E67" s="188"/>
      <c r="F67" s="47">
        <f>SUM(F37:F65)</f>
        <v>0</v>
      </c>
    </row>
    <row r="68" spans="1:6" ht="18.75" customHeight="1">
      <c r="A68" s="2"/>
      <c r="B68" s="57"/>
      <c r="C68" s="58"/>
      <c r="D68" s="85"/>
      <c r="E68" s="41"/>
      <c r="F68" s="51"/>
    </row>
    <row r="69" spans="1:6" ht="18.75">
      <c r="A69" s="2"/>
      <c r="B69" s="57"/>
      <c r="C69" s="58"/>
      <c r="D69" s="85"/>
      <c r="E69" s="41"/>
      <c r="F69" s="51"/>
    </row>
    <row r="70" spans="1:6" ht="16.5" customHeight="1">
      <c r="A70" s="60" t="s">
        <v>23</v>
      </c>
      <c r="B70" s="61" t="s">
        <v>56</v>
      </c>
      <c r="C70" s="5"/>
      <c r="D70" s="3"/>
      <c r="E70" s="41"/>
      <c r="F70" s="12"/>
    </row>
    <row r="71" spans="1:6" ht="15.75" customHeight="1">
      <c r="A71" s="60"/>
      <c r="B71" s="61"/>
      <c r="C71" s="5"/>
      <c r="D71" s="3"/>
      <c r="E71" s="41"/>
      <c r="F71" s="12"/>
    </row>
    <row r="72" spans="1:6" ht="15.75" customHeight="1">
      <c r="A72" s="60"/>
      <c r="B72" s="61"/>
      <c r="C72" s="5"/>
      <c r="D72" s="3"/>
      <c r="E72" s="41"/>
      <c r="F72" s="12"/>
    </row>
    <row r="73" spans="1:6" ht="66" customHeight="1">
      <c r="A73" s="2" t="s">
        <v>0</v>
      </c>
      <c r="B73" s="18" t="s">
        <v>97</v>
      </c>
      <c r="C73" s="4"/>
      <c r="D73" s="3"/>
      <c r="E73" s="41"/>
      <c r="F73" s="12"/>
    </row>
    <row r="74" spans="1:6" ht="12.75">
      <c r="A74" s="2"/>
      <c r="B74" s="13" t="s">
        <v>81</v>
      </c>
      <c r="C74" s="4" t="s">
        <v>27</v>
      </c>
      <c r="D74" s="3">
        <v>0</v>
      </c>
      <c r="E74" s="131"/>
      <c r="F74" s="12">
        <f>D74*E74</f>
        <v>0</v>
      </c>
    </row>
    <row r="75" spans="1:6" ht="12.75">
      <c r="A75" s="2"/>
      <c r="B75" s="13"/>
      <c r="C75" s="4"/>
      <c r="D75" s="3"/>
      <c r="E75" s="131"/>
      <c r="F75" s="12"/>
    </row>
    <row r="76" spans="1:6" ht="66.75" customHeight="1">
      <c r="A76" s="2" t="s">
        <v>4</v>
      </c>
      <c r="B76" s="18" t="s">
        <v>98</v>
      </c>
      <c r="C76" s="4"/>
      <c r="D76" s="3"/>
      <c r="E76" s="131"/>
      <c r="F76" s="12"/>
    </row>
    <row r="77" spans="1:6" ht="12.75">
      <c r="A77" s="2"/>
      <c r="B77" s="13" t="s">
        <v>72</v>
      </c>
      <c r="C77" s="4" t="s">
        <v>27</v>
      </c>
      <c r="D77" s="3">
        <f>D13</f>
        <v>193.37</v>
      </c>
      <c r="E77" s="184"/>
      <c r="F77" s="12">
        <f>D77*E77</f>
        <v>0</v>
      </c>
    </row>
    <row r="78" spans="1:6" ht="15.75" customHeight="1">
      <c r="A78" s="2"/>
      <c r="B78" s="11"/>
      <c r="C78" s="4"/>
      <c r="D78" s="3"/>
      <c r="E78" s="41"/>
      <c r="F78" s="12"/>
    </row>
    <row r="79" spans="1:6" ht="191.25">
      <c r="A79" s="2" t="s">
        <v>5</v>
      </c>
      <c r="B79" s="158" t="s">
        <v>148</v>
      </c>
      <c r="C79" s="5"/>
      <c r="D79" s="3"/>
      <c r="E79" s="41"/>
      <c r="F79" s="12"/>
    </row>
    <row r="80" spans="1:6" ht="13.5" customHeight="1">
      <c r="A80" s="2"/>
      <c r="B80" s="13" t="s">
        <v>69</v>
      </c>
      <c r="C80" s="4" t="s">
        <v>3</v>
      </c>
      <c r="D80" s="3">
        <v>7</v>
      </c>
      <c r="E80" s="184"/>
      <c r="F80" s="12">
        <f>D80*E80</f>
        <v>0</v>
      </c>
    </row>
    <row r="81" spans="1:10" ht="13.5" customHeight="1">
      <c r="A81" s="2"/>
      <c r="B81" s="13"/>
      <c r="C81" s="4"/>
      <c r="D81" s="3"/>
      <c r="E81" s="131"/>
      <c r="F81" s="12"/>
    </row>
    <row r="82" spans="1:10" ht="41.25" customHeight="1">
      <c r="A82" s="2" t="s">
        <v>8</v>
      </c>
      <c r="B82" s="62" t="s">
        <v>96</v>
      </c>
      <c r="C82" s="5"/>
      <c r="D82" s="3"/>
      <c r="E82" s="131"/>
      <c r="F82" s="12"/>
    </row>
    <row r="83" spans="1:10" ht="13.5" customHeight="1">
      <c r="A83" s="2"/>
      <c r="B83" s="13" t="s">
        <v>69</v>
      </c>
      <c r="C83" s="4" t="s">
        <v>3</v>
      </c>
      <c r="D83" s="141">
        <v>0</v>
      </c>
      <c r="E83" s="131"/>
      <c r="F83" s="140">
        <f>D83*E83</f>
        <v>0</v>
      </c>
    </row>
    <row r="84" spans="1:10" ht="13.5" customHeight="1">
      <c r="A84" s="2"/>
      <c r="B84" s="13"/>
      <c r="C84" s="4"/>
      <c r="D84" s="141"/>
      <c r="E84" s="131"/>
      <c r="F84" s="140"/>
    </row>
    <row r="85" spans="1:10" ht="41.25" customHeight="1">
      <c r="A85" s="2" t="s">
        <v>9</v>
      </c>
      <c r="B85" s="62" t="s">
        <v>99</v>
      </c>
      <c r="C85" s="4" t="s">
        <v>3</v>
      </c>
      <c r="D85" s="141">
        <v>0</v>
      </c>
      <c r="E85" s="131"/>
      <c r="F85" s="140">
        <f>D85*E85</f>
        <v>0</v>
      </c>
    </row>
    <row r="86" spans="1:10" s="31" customFormat="1">
      <c r="A86" s="2"/>
      <c r="B86" s="13"/>
      <c r="C86" s="4"/>
      <c r="D86" s="3"/>
      <c r="E86" s="41"/>
      <c r="F86" s="12"/>
      <c r="H86" s="4"/>
      <c r="I86" s="63"/>
      <c r="J86" s="64"/>
    </row>
    <row r="87" spans="1:10" ht="51">
      <c r="A87" s="2" t="s">
        <v>11</v>
      </c>
      <c r="B87" s="11" t="s">
        <v>80</v>
      </c>
      <c r="C87" s="5" t="s">
        <v>27</v>
      </c>
      <c r="D87" s="3">
        <v>0</v>
      </c>
      <c r="E87" s="131"/>
      <c r="F87" s="12">
        <f>D87*E87</f>
        <v>0</v>
      </c>
    </row>
    <row r="88" spans="1:10" ht="12.75">
      <c r="A88" s="2"/>
      <c r="B88" s="11"/>
      <c r="C88" s="5"/>
      <c r="D88" s="3"/>
      <c r="E88" s="131"/>
      <c r="F88" s="12"/>
    </row>
    <row r="89" spans="1:10" ht="38.25">
      <c r="A89" s="2" t="s">
        <v>12</v>
      </c>
      <c r="B89" s="159" t="s">
        <v>154</v>
      </c>
      <c r="C89" s="4" t="s">
        <v>54</v>
      </c>
      <c r="D89" s="3">
        <v>6</v>
      </c>
      <c r="E89" s="184"/>
      <c r="F89" s="12">
        <f>D89*E89</f>
        <v>0</v>
      </c>
    </row>
    <row r="90" spans="1:10" ht="12.75">
      <c r="A90" s="2"/>
      <c r="B90" s="11"/>
      <c r="C90" s="4"/>
      <c r="D90" s="3"/>
      <c r="E90" s="131"/>
      <c r="F90" s="12"/>
    </row>
    <row r="91" spans="1:10" ht="102">
      <c r="A91" s="2" t="s">
        <v>13</v>
      </c>
      <c r="B91" s="160" t="s">
        <v>155</v>
      </c>
      <c r="C91" s="4" t="s">
        <v>54</v>
      </c>
      <c r="D91" s="3">
        <v>6</v>
      </c>
      <c r="E91" s="184"/>
      <c r="F91" s="12">
        <f>D91*E91</f>
        <v>0</v>
      </c>
    </row>
    <row r="92" spans="1:10" ht="12.75">
      <c r="A92" s="2"/>
      <c r="B92" s="11"/>
      <c r="C92" s="5"/>
      <c r="D92" s="3"/>
      <c r="E92" s="131"/>
      <c r="F92" s="12"/>
    </row>
    <row r="93" spans="1:10" ht="14.25" customHeight="1">
      <c r="A93" s="2" t="s">
        <v>14</v>
      </c>
      <c r="B93" s="11" t="s">
        <v>29</v>
      </c>
      <c r="C93" s="4" t="s">
        <v>27</v>
      </c>
      <c r="D93" s="3">
        <v>196.77</v>
      </c>
      <c r="E93" s="184"/>
      <c r="F93" s="12">
        <f>D93*E93</f>
        <v>0</v>
      </c>
    </row>
    <row r="94" spans="1:10" ht="14.25" customHeight="1">
      <c r="A94" s="2"/>
      <c r="B94" s="11"/>
      <c r="C94" s="4"/>
      <c r="D94" s="3"/>
      <c r="E94" s="135"/>
      <c r="F94" s="12"/>
    </row>
    <row r="95" spans="1:10" ht="41.25" customHeight="1">
      <c r="A95" s="127">
        <v>10</v>
      </c>
      <c r="B95" s="130" t="s">
        <v>85</v>
      </c>
      <c r="C95" s="4" t="s">
        <v>54</v>
      </c>
      <c r="D95" s="3"/>
      <c r="E95" s="185"/>
      <c r="F95" s="128">
        <f>SUM(F74:F93)*0.1</f>
        <v>0</v>
      </c>
    </row>
    <row r="96" spans="1:10" ht="14.25" customHeight="1">
      <c r="A96" s="2"/>
      <c r="B96" s="11"/>
      <c r="C96" s="4"/>
      <c r="D96" s="3"/>
      <c r="E96" s="135"/>
      <c r="F96" s="12"/>
    </row>
    <row r="97" spans="1:6" ht="14.25" customHeight="1">
      <c r="A97" s="2"/>
      <c r="B97" s="59" t="s">
        <v>60</v>
      </c>
      <c r="C97" s="45" t="s">
        <v>40</v>
      </c>
      <c r="D97" s="86"/>
      <c r="E97" s="187"/>
      <c r="F97" s="47">
        <f>SUM(F74:F95)</f>
        <v>0</v>
      </c>
    </row>
    <row r="98" spans="1:6" ht="18.75">
      <c r="A98" s="2"/>
      <c r="B98" s="57"/>
      <c r="C98" s="58"/>
      <c r="D98" s="85"/>
      <c r="E98" s="41"/>
      <c r="F98" s="51"/>
    </row>
    <row r="99" spans="1:6" ht="18" customHeight="1">
      <c r="A99" s="2"/>
      <c r="B99" s="57"/>
      <c r="C99" s="58"/>
      <c r="D99" s="85"/>
      <c r="E99" s="41"/>
      <c r="F99" s="51"/>
    </row>
    <row r="100" spans="1:6" ht="15.75">
      <c r="A100" s="60" t="s">
        <v>24</v>
      </c>
      <c r="B100" s="145" t="s">
        <v>59</v>
      </c>
      <c r="C100" s="146"/>
      <c r="D100" s="141"/>
      <c r="E100" s="41"/>
      <c r="F100" s="12"/>
    </row>
    <row r="101" spans="1:6" ht="16.5" customHeight="1">
      <c r="A101" s="60"/>
      <c r="B101" s="221" t="s">
        <v>71</v>
      </c>
      <c r="C101" s="222"/>
      <c r="D101" s="222"/>
      <c r="E101" s="41"/>
      <c r="F101" s="12"/>
    </row>
    <row r="102" spans="1:6" ht="16.5" customHeight="1">
      <c r="A102" s="60"/>
      <c r="B102" s="117"/>
      <c r="C102" s="118"/>
      <c r="D102" s="118"/>
      <c r="E102" s="41"/>
      <c r="F102" s="12"/>
    </row>
    <row r="103" spans="1:6" ht="41.25" customHeight="1">
      <c r="A103" s="60"/>
      <c r="B103" s="154" t="s">
        <v>137</v>
      </c>
      <c r="C103" s="118"/>
      <c r="D103" s="118"/>
      <c r="E103" s="41"/>
      <c r="F103" s="12"/>
    </row>
    <row r="104" spans="1:6" ht="15.75">
      <c r="A104" s="60"/>
      <c r="B104" s="121"/>
      <c r="C104" s="118"/>
      <c r="D104" s="118"/>
      <c r="E104" s="41"/>
      <c r="F104" s="12"/>
    </row>
    <row r="105" spans="1:6" ht="15.75">
      <c r="A105" s="60"/>
      <c r="B105" s="121"/>
      <c r="C105" s="118"/>
      <c r="D105" s="118"/>
      <c r="E105" s="41"/>
      <c r="F105" s="12"/>
    </row>
    <row r="106" spans="1:6" ht="24" customHeight="1">
      <c r="A106" s="2" t="s">
        <v>0</v>
      </c>
      <c r="B106" s="122" t="s">
        <v>82</v>
      </c>
      <c r="C106" s="5" t="s">
        <v>2</v>
      </c>
      <c r="D106" s="3">
        <v>0</v>
      </c>
      <c r="E106" s="131"/>
      <c r="F106" s="12">
        <f>D106*E106</f>
        <v>0</v>
      </c>
    </row>
    <row r="107" spans="1:6" ht="12.75">
      <c r="A107" s="2"/>
      <c r="B107" s="55"/>
      <c r="C107" s="4"/>
      <c r="D107" s="3"/>
      <c r="E107" s="131"/>
      <c r="F107" s="12"/>
    </row>
    <row r="108" spans="1:6" ht="41.25" customHeight="1">
      <c r="A108" s="2" t="s">
        <v>4</v>
      </c>
      <c r="B108" s="122" t="s">
        <v>83</v>
      </c>
      <c r="C108" s="5" t="s">
        <v>7</v>
      </c>
      <c r="D108" s="3">
        <v>0</v>
      </c>
      <c r="E108" s="131"/>
      <c r="F108" s="12">
        <f>D108*E108</f>
        <v>0</v>
      </c>
    </row>
    <row r="109" spans="1:6" ht="12.75">
      <c r="A109" s="2"/>
      <c r="B109" s="122"/>
      <c r="C109" s="5"/>
      <c r="D109" s="3"/>
      <c r="E109" s="131"/>
      <c r="F109" s="12"/>
    </row>
    <row r="110" spans="1:6" ht="38.25">
      <c r="A110" s="76" t="s">
        <v>5</v>
      </c>
      <c r="B110" s="161" t="s">
        <v>149</v>
      </c>
      <c r="C110" s="78" t="s">
        <v>6</v>
      </c>
      <c r="D110" s="3">
        <v>0</v>
      </c>
      <c r="E110" s="131"/>
      <c r="F110" s="12">
        <f>D110*E110</f>
        <v>0</v>
      </c>
    </row>
    <row r="111" spans="1:6" ht="12.75">
      <c r="A111" s="76"/>
      <c r="B111" s="124"/>
      <c r="C111" s="67"/>
      <c r="D111" s="3"/>
      <c r="E111" s="131"/>
      <c r="F111" s="12"/>
    </row>
    <row r="112" spans="1:6" ht="51">
      <c r="A112" s="76" t="s">
        <v>8</v>
      </c>
      <c r="B112" s="162" t="s">
        <v>150</v>
      </c>
      <c r="C112" s="78" t="s">
        <v>6</v>
      </c>
      <c r="D112" s="3">
        <v>0</v>
      </c>
      <c r="E112" s="131"/>
      <c r="F112" s="12">
        <f>D112*E112</f>
        <v>0</v>
      </c>
    </row>
    <row r="113" spans="1:16" ht="12.75">
      <c r="A113" s="76"/>
      <c r="B113" s="124"/>
      <c r="C113" s="78"/>
      <c r="D113" s="3"/>
      <c r="E113" s="131"/>
      <c r="F113" s="12"/>
    </row>
    <row r="114" spans="1:16" ht="38.25">
      <c r="A114" s="76" t="s">
        <v>9</v>
      </c>
      <c r="B114" s="162" t="s">
        <v>151</v>
      </c>
      <c r="C114" s="78" t="s">
        <v>6</v>
      </c>
      <c r="D114" s="3">
        <v>0</v>
      </c>
      <c r="E114" s="131"/>
      <c r="F114" s="12">
        <f>D114*E114</f>
        <v>0</v>
      </c>
    </row>
    <row r="115" spans="1:16" ht="12.75">
      <c r="A115" s="76"/>
      <c r="B115" s="162"/>
      <c r="C115" s="78"/>
      <c r="D115" s="3"/>
      <c r="E115" s="131"/>
      <c r="F115" s="12"/>
    </row>
    <row r="116" spans="1:16" ht="38.25">
      <c r="A116" s="76" t="s">
        <v>11</v>
      </c>
      <c r="B116" s="163" t="s">
        <v>152</v>
      </c>
      <c r="C116" s="78" t="s">
        <v>7</v>
      </c>
      <c r="D116" s="3">
        <v>0</v>
      </c>
      <c r="E116" s="131"/>
      <c r="F116" s="12">
        <f>D116*E116</f>
        <v>0</v>
      </c>
    </row>
    <row r="117" spans="1:16" ht="12.75">
      <c r="A117" s="2"/>
      <c r="B117" s="122"/>
      <c r="C117" s="5"/>
      <c r="D117" s="3"/>
      <c r="E117" s="131"/>
      <c r="F117" s="12"/>
    </row>
    <row r="118" spans="1:16" ht="42.75" customHeight="1">
      <c r="A118" s="2" t="s">
        <v>12</v>
      </c>
      <c r="B118" s="122" t="s">
        <v>122</v>
      </c>
      <c r="C118" s="5" t="s">
        <v>7</v>
      </c>
      <c r="D118" s="3">
        <v>0</v>
      </c>
      <c r="E118" s="131"/>
      <c r="F118" s="12">
        <f>D118*E118</f>
        <v>0</v>
      </c>
    </row>
    <row r="119" spans="1:16" ht="12.75">
      <c r="A119" s="2"/>
      <c r="B119" s="122"/>
      <c r="C119" s="5"/>
      <c r="D119" s="3"/>
      <c r="E119" s="131"/>
      <c r="F119" s="12"/>
    </row>
    <row r="120" spans="1:16" ht="26.25" customHeight="1">
      <c r="A120" s="2" t="s">
        <v>13</v>
      </c>
      <c r="B120" s="122" t="s">
        <v>84</v>
      </c>
      <c r="C120" s="129" t="s">
        <v>7</v>
      </c>
      <c r="D120" s="3">
        <v>0</v>
      </c>
      <c r="E120" s="131"/>
      <c r="F120" s="12">
        <f>D120*E120</f>
        <v>0</v>
      </c>
    </row>
    <row r="121" spans="1:16" ht="13.5" customHeight="1">
      <c r="A121" s="2"/>
      <c r="B121" s="11"/>
      <c r="C121" s="4"/>
      <c r="D121" s="3"/>
      <c r="E121" s="41"/>
      <c r="F121" s="12"/>
    </row>
    <row r="122" spans="1:16" ht="41.25" customHeight="1">
      <c r="A122" s="2" t="s">
        <v>14</v>
      </c>
      <c r="B122" s="122" t="s">
        <v>76</v>
      </c>
      <c r="C122" s="5" t="s">
        <v>7</v>
      </c>
      <c r="D122" s="3">
        <f>D120</f>
        <v>0</v>
      </c>
      <c r="E122" s="131"/>
      <c r="F122" s="12">
        <f>D122*E122</f>
        <v>0</v>
      </c>
    </row>
    <row r="123" spans="1:16" ht="12.75" customHeight="1">
      <c r="A123" s="2"/>
      <c r="B123" s="11"/>
      <c r="C123" s="5"/>
      <c r="D123" s="3"/>
      <c r="E123" s="41"/>
      <c r="F123" s="12"/>
    </row>
    <row r="124" spans="1:16" ht="41.25" customHeight="1">
      <c r="A124" s="2" t="s">
        <v>18</v>
      </c>
      <c r="B124" s="122" t="s">
        <v>79</v>
      </c>
      <c r="C124" s="5" t="s">
        <v>7</v>
      </c>
      <c r="D124" s="3">
        <f>D120</f>
        <v>0</v>
      </c>
      <c r="E124" s="205"/>
      <c r="F124" s="12">
        <f>D124*E124</f>
        <v>0</v>
      </c>
    </row>
    <row r="125" spans="1:16" ht="13.5" customHeight="1">
      <c r="A125" s="2"/>
      <c r="B125" s="11"/>
      <c r="C125" s="4"/>
      <c r="D125" s="3"/>
      <c r="E125" s="41"/>
      <c r="F125" s="12"/>
    </row>
    <row r="126" spans="1:16" ht="64.5" customHeight="1">
      <c r="A126" s="2" t="s">
        <v>19</v>
      </c>
      <c r="B126" s="122" t="s">
        <v>86</v>
      </c>
      <c r="C126" s="5" t="s">
        <v>6</v>
      </c>
      <c r="D126" s="3">
        <v>6</v>
      </c>
      <c r="E126" s="184"/>
      <c r="F126" s="12">
        <f>D126*E126</f>
        <v>0</v>
      </c>
    </row>
    <row r="127" spans="1:16" ht="14.25" customHeight="1">
      <c r="A127" s="2"/>
      <c r="B127" s="11"/>
      <c r="C127" s="5"/>
      <c r="D127" s="3"/>
      <c r="E127" s="41"/>
      <c r="F127" s="12"/>
    </row>
    <row r="128" spans="1:16" ht="69" customHeight="1">
      <c r="A128" s="2" t="s">
        <v>20</v>
      </c>
      <c r="B128" s="137" t="s">
        <v>95</v>
      </c>
      <c r="C128" s="5" t="s">
        <v>7</v>
      </c>
      <c r="D128" s="3">
        <v>0</v>
      </c>
      <c r="E128" s="131"/>
      <c r="F128" s="12">
        <f>D128*E128</f>
        <v>0</v>
      </c>
      <c r="I128" s="63"/>
      <c r="J128" s="64"/>
      <c r="N128" s="3"/>
      <c r="O128" s="65"/>
      <c r="P128" s="66"/>
    </row>
    <row r="129" spans="1:16" ht="15.75" customHeight="1">
      <c r="A129" s="2"/>
      <c r="B129" s="11"/>
      <c r="C129" s="5"/>
      <c r="D129" s="3"/>
      <c r="E129" s="131"/>
      <c r="F129" s="12"/>
      <c r="I129" s="63"/>
      <c r="J129" s="64"/>
      <c r="N129" s="3"/>
      <c r="O129" s="65"/>
      <c r="P129" s="66"/>
    </row>
    <row r="130" spans="1:16" ht="39.75" customHeight="1">
      <c r="A130" s="127">
        <v>13</v>
      </c>
      <c r="B130" s="130" t="s">
        <v>85</v>
      </c>
      <c r="C130" s="4" t="s">
        <v>54</v>
      </c>
      <c r="D130" s="3"/>
      <c r="E130" s="185"/>
      <c r="F130" s="128">
        <f>SUM(F106:F127)*0.1</f>
        <v>0</v>
      </c>
      <c r="I130" s="63"/>
      <c r="J130" s="64"/>
      <c r="N130" s="3"/>
      <c r="O130" s="65"/>
      <c r="P130" s="66"/>
    </row>
    <row r="131" spans="1:16" ht="15" customHeight="1">
      <c r="A131" s="2"/>
      <c r="B131" s="11"/>
      <c r="C131" s="5"/>
      <c r="D131" s="3"/>
      <c r="E131" s="41"/>
      <c r="F131" s="12"/>
      <c r="I131" s="63"/>
      <c r="J131" s="64"/>
      <c r="N131" s="3"/>
      <c r="O131" s="65"/>
      <c r="P131" s="66"/>
    </row>
    <row r="132" spans="1:16" customFormat="1" ht="15" customHeight="1">
      <c r="A132" s="2"/>
      <c r="B132" s="59" t="s">
        <v>74</v>
      </c>
      <c r="C132" s="45" t="s">
        <v>40</v>
      </c>
      <c r="D132" s="86"/>
      <c r="E132" s="188"/>
      <c r="F132" s="47">
        <f>SUM(F106:F131)</f>
        <v>0</v>
      </c>
      <c r="G132" s="96"/>
      <c r="H132" s="95"/>
    </row>
    <row r="133" spans="1:16" ht="18.75">
      <c r="A133" s="2"/>
      <c r="B133" s="57"/>
      <c r="C133" s="49"/>
      <c r="D133" s="85"/>
      <c r="E133" s="83"/>
      <c r="F133" s="51"/>
      <c r="I133" s="63"/>
      <c r="J133" s="64"/>
    </row>
    <row r="134" spans="1:16" ht="18.75">
      <c r="A134" s="2"/>
      <c r="B134" s="57"/>
      <c r="C134" s="49"/>
      <c r="D134" s="85"/>
      <c r="E134" s="83"/>
      <c r="F134" s="51"/>
      <c r="I134" s="63"/>
      <c r="J134" s="64"/>
    </row>
    <row r="135" spans="1:16" ht="15.75">
      <c r="A135" s="60" t="s">
        <v>25</v>
      </c>
      <c r="B135" s="61" t="s">
        <v>61</v>
      </c>
      <c r="C135" s="5"/>
      <c r="D135" s="3"/>
      <c r="E135" s="41"/>
      <c r="F135" s="12"/>
      <c r="I135" s="63"/>
      <c r="J135" s="64"/>
    </row>
    <row r="136" spans="1:16" ht="15">
      <c r="A136" s="97"/>
      <c r="B136" s="217"/>
      <c r="C136" s="218"/>
      <c r="D136" s="218"/>
      <c r="E136" s="95" t="s">
        <v>63</v>
      </c>
      <c r="F136" s="96"/>
      <c r="I136" s="63"/>
      <c r="J136" s="64"/>
    </row>
    <row r="137" spans="1:16" ht="12.75">
      <c r="A137" s="2"/>
      <c r="B137" s="11"/>
      <c r="C137" s="4"/>
      <c r="D137" s="3"/>
      <c r="E137" s="41"/>
      <c r="F137" s="12"/>
      <c r="I137" s="63"/>
      <c r="J137" s="64"/>
    </row>
    <row r="138" spans="1:16" ht="12.75">
      <c r="A138" s="2" t="s">
        <v>0</v>
      </c>
      <c r="B138" s="11" t="s">
        <v>16</v>
      </c>
      <c r="C138" s="4" t="s">
        <v>17</v>
      </c>
      <c r="D138" s="15">
        <v>8</v>
      </c>
      <c r="E138" s="184"/>
      <c r="F138" s="12">
        <f>D138*E138</f>
        <v>0</v>
      </c>
      <c r="I138" s="63"/>
      <c r="J138" s="64"/>
    </row>
    <row r="139" spans="1:16" ht="12.75">
      <c r="A139" s="2"/>
      <c r="B139" s="11"/>
      <c r="C139" s="4"/>
      <c r="D139" s="15"/>
      <c r="E139" s="131"/>
      <c r="F139" s="12"/>
      <c r="I139" s="63"/>
      <c r="J139" s="64"/>
    </row>
    <row r="140" spans="1:16" ht="25.5">
      <c r="A140" s="2" t="s">
        <v>4</v>
      </c>
      <c r="B140" s="120" t="s">
        <v>88</v>
      </c>
      <c r="C140" s="4" t="s">
        <v>17</v>
      </c>
      <c r="D140" s="15">
        <v>8</v>
      </c>
      <c r="E140" s="184"/>
      <c r="F140" s="12">
        <f>D140*E140</f>
        <v>0</v>
      </c>
      <c r="I140" s="63"/>
      <c r="J140" s="64"/>
    </row>
    <row r="141" spans="1:16" ht="12.75">
      <c r="A141" s="2"/>
      <c r="B141" s="120"/>
      <c r="C141" s="4"/>
      <c r="D141" s="4"/>
      <c r="E141" s="136"/>
      <c r="F141" s="4"/>
      <c r="I141" s="63"/>
      <c r="J141" s="64"/>
    </row>
    <row r="142" spans="1:16" ht="25.5">
      <c r="A142" s="2" t="s">
        <v>5</v>
      </c>
      <c r="B142" s="122" t="s">
        <v>89</v>
      </c>
      <c r="C142" s="4" t="s">
        <v>17</v>
      </c>
      <c r="D142" s="15">
        <v>8</v>
      </c>
      <c r="E142" s="184"/>
      <c r="F142" s="12">
        <f>D142*E142</f>
        <v>0</v>
      </c>
    </row>
    <row r="143" spans="1:16" ht="15.75" customHeight="1">
      <c r="A143" s="2"/>
      <c r="B143" s="11"/>
      <c r="C143" s="4"/>
      <c r="D143" s="3"/>
      <c r="E143" s="41"/>
      <c r="F143" s="12"/>
    </row>
    <row r="144" spans="1:16" ht="25.5">
      <c r="A144" s="2" t="s">
        <v>8</v>
      </c>
      <c r="B144" s="164" t="s">
        <v>153</v>
      </c>
      <c r="C144" s="165" t="s">
        <v>2</v>
      </c>
      <c r="D144" s="3">
        <v>193.37</v>
      </c>
      <c r="E144" s="184"/>
      <c r="F144" s="12">
        <f>D144*E144</f>
        <v>0</v>
      </c>
    </row>
    <row r="145" spans="1:9" ht="15.75" customHeight="1">
      <c r="A145" s="2"/>
      <c r="B145" s="11"/>
      <c r="C145" s="4"/>
      <c r="D145" s="3"/>
      <c r="E145" s="131"/>
      <c r="F145" s="12"/>
    </row>
    <row r="146" spans="1:9" ht="12.75">
      <c r="A146" s="2" t="s">
        <v>9</v>
      </c>
      <c r="B146" s="11" t="s">
        <v>32</v>
      </c>
      <c r="C146" s="4" t="s">
        <v>10</v>
      </c>
      <c r="D146" s="3">
        <f>D13</f>
        <v>193.37</v>
      </c>
      <c r="E146" s="184"/>
      <c r="F146" s="12">
        <f>D146*E146</f>
        <v>0</v>
      </c>
    </row>
    <row r="147" spans="1:9" ht="14.25" customHeight="1">
      <c r="A147" s="2"/>
      <c r="B147" s="11"/>
      <c r="C147" s="4"/>
      <c r="D147" s="3"/>
      <c r="E147" s="131"/>
      <c r="F147" s="12"/>
    </row>
    <row r="148" spans="1:9" ht="14.25" customHeight="1">
      <c r="A148" s="2" t="s">
        <v>11</v>
      </c>
      <c r="B148" s="11" t="s">
        <v>31</v>
      </c>
      <c r="C148" s="4" t="s">
        <v>3</v>
      </c>
      <c r="D148" s="3">
        <v>8</v>
      </c>
      <c r="E148" s="184"/>
      <c r="F148" s="12">
        <f>D148*E148</f>
        <v>0</v>
      </c>
    </row>
    <row r="149" spans="1:9" ht="16.5" customHeight="1">
      <c r="A149" s="2"/>
      <c r="B149" s="11"/>
      <c r="C149" s="4"/>
      <c r="D149" s="3"/>
      <c r="E149" s="131"/>
      <c r="F149" s="12"/>
    </row>
    <row r="150" spans="1:9" ht="25.5">
      <c r="A150" s="2" t="s">
        <v>12</v>
      </c>
      <c r="B150" s="11" t="s">
        <v>30</v>
      </c>
      <c r="C150" s="4" t="s">
        <v>10</v>
      </c>
      <c r="D150" s="3">
        <f>D146</f>
        <v>193.37</v>
      </c>
      <c r="E150" s="184"/>
      <c r="F150" s="12">
        <f>D150*E150</f>
        <v>0</v>
      </c>
    </row>
    <row r="151" spans="1:9" ht="12.75">
      <c r="A151" s="2"/>
      <c r="B151" s="11"/>
      <c r="C151" s="4"/>
      <c r="D151" s="3"/>
      <c r="E151" s="131"/>
      <c r="F151" s="12"/>
    </row>
    <row r="152" spans="1:9" ht="102">
      <c r="A152" s="2" t="s">
        <v>13</v>
      </c>
      <c r="B152" s="166" t="s">
        <v>163</v>
      </c>
      <c r="C152" s="4" t="s">
        <v>54</v>
      </c>
      <c r="D152" s="3">
        <v>1</v>
      </c>
      <c r="E152" s="184"/>
      <c r="F152" s="12">
        <f>D152*E152</f>
        <v>0</v>
      </c>
    </row>
    <row r="153" spans="1:9" ht="12.75">
      <c r="A153" s="2"/>
      <c r="B153" s="132"/>
      <c r="C153" s="4"/>
      <c r="D153" s="3"/>
      <c r="E153" s="131"/>
      <c r="F153" s="12"/>
      <c r="I153" s="41"/>
    </row>
    <row r="154" spans="1:9" ht="27" customHeight="1">
      <c r="A154" s="2" t="s">
        <v>14</v>
      </c>
      <c r="B154" s="11" t="s">
        <v>64</v>
      </c>
      <c r="C154" s="4" t="s">
        <v>54</v>
      </c>
      <c r="D154" s="3">
        <v>2</v>
      </c>
      <c r="E154" s="184"/>
      <c r="F154" s="12">
        <f>D154*E154</f>
        <v>0</v>
      </c>
    </row>
    <row r="155" spans="1:9" ht="11.25" customHeight="1">
      <c r="A155" s="2"/>
      <c r="B155" s="11"/>
      <c r="C155" s="125"/>
      <c r="D155" s="15"/>
      <c r="E155" s="41"/>
      <c r="F155" s="12"/>
    </row>
    <row r="156" spans="1:9" ht="25.5">
      <c r="A156" s="2" t="s">
        <v>18</v>
      </c>
      <c r="B156" s="124" t="s">
        <v>164</v>
      </c>
      <c r="C156" s="125"/>
      <c r="D156" s="198"/>
      <c r="E156" s="197"/>
      <c r="F156" s="203"/>
    </row>
    <row r="157" spans="1:9" ht="15.75">
      <c r="A157" s="60"/>
      <c r="B157" s="70" t="s">
        <v>50</v>
      </c>
      <c r="C157" s="4" t="s">
        <v>40</v>
      </c>
      <c r="D157" s="198"/>
      <c r="E157" s="186"/>
      <c r="F157" s="203">
        <f>E157</f>
        <v>0</v>
      </c>
    </row>
    <row r="158" spans="1:9" ht="15.75">
      <c r="A158" s="60"/>
      <c r="B158" s="70"/>
      <c r="C158" s="4"/>
      <c r="D158" s="198"/>
      <c r="E158" s="197"/>
      <c r="F158" s="203"/>
    </row>
    <row r="159" spans="1:9" ht="18.75">
      <c r="A159" s="4"/>
      <c r="B159" s="59" t="s">
        <v>62</v>
      </c>
      <c r="C159" s="126" t="s">
        <v>40</v>
      </c>
      <c r="D159" s="199"/>
      <c r="E159" s="200"/>
      <c r="F159" s="204">
        <f>SUM(F138:F157)</f>
        <v>0</v>
      </c>
    </row>
    <row r="160" spans="1:9" ht="19.5" customHeight="1">
      <c r="A160" s="4"/>
      <c r="B160" s="57"/>
      <c r="C160" s="49"/>
      <c r="D160" s="85"/>
      <c r="E160" s="69"/>
      <c r="F160" s="51"/>
    </row>
    <row r="161" spans="1:16" ht="18.75">
      <c r="A161" s="4"/>
      <c r="B161" s="57"/>
      <c r="C161" s="49"/>
      <c r="D161" s="85"/>
      <c r="E161" s="69"/>
      <c r="F161" s="51"/>
    </row>
    <row r="162" spans="1:16" ht="15" customHeight="1">
      <c r="A162" s="88"/>
      <c r="B162" s="81" t="s">
        <v>101</v>
      </c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8">
      <c r="A163" s="88"/>
      <c r="B163" s="81" t="s">
        <v>110</v>
      </c>
      <c r="C163" s="49"/>
      <c r="D163" s="87"/>
      <c r="E163" s="69"/>
      <c r="F163" s="51"/>
    </row>
    <row r="164" spans="1:16" ht="15" customHeight="1">
      <c r="A164" s="88"/>
      <c r="B164" s="70"/>
      <c r="C164" s="49"/>
      <c r="D164" s="87"/>
      <c r="E164" s="69"/>
      <c r="F164" s="51"/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5" customHeight="1">
      <c r="A166" s="90" t="s">
        <v>65</v>
      </c>
      <c r="B166" s="44" t="s">
        <v>39</v>
      </c>
      <c r="C166" s="45" t="s">
        <v>40</v>
      </c>
      <c r="D166" s="46"/>
      <c r="E166" s="82"/>
      <c r="F166" s="47">
        <f>SUM(F31)</f>
        <v>0</v>
      </c>
      <c r="I166" s="63"/>
      <c r="J166" s="64"/>
      <c r="N166" s="3"/>
      <c r="O166" s="65"/>
      <c r="P166" s="66"/>
    </row>
    <row r="167" spans="1:16" ht="15.75">
      <c r="A167" s="88"/>
      <c r="B167" s="70"/>
      <c r="C167" s="49"/>
      <c r="D167" s="87"/>
      <c r="E167" s="69"/>
      <c r="F167" s="51"/>
    </row>
    <row r="168" spans="1:16" ht="18.75">
      <c r="A168" s="90" t="s">
        <v>22</v>
      </c>
      <c r="B168" s="59" t="s">
        <v>44</v>
      </c>
      <c r="C168" s="45" t="s">
        <v>40</v>
      </c>
      <c r="D168" s="86"/>
      <c r="E168" s="82"/>
      <c r="F168" s="47">
        <f>SUM(F67)</f>
        <v>0</v>
      </c>
    </row>
    <row r="169" spans="1:16" ht="18.75">
      <c r="A169" s="90"/>
      <c r="B169" s="57"/>
      <c r="C169" s="49"/>
      <c r="D169" s="85"/>
      <c r="E169" s="83"/>
      <c r="F169" s="51"/>
    </row>
    <row r="170" spans="1:16" ht="15" customHeight="1">
      <c r="A170" s="90" t="s">
        <v>23</v>
      </c>
      <c r="B170" s="59" t="s">
        <v>75</v>
      </c>
      <c r="C170" s="45" t="s">
        <v>40</v>
      </c>
      <c r="D170" s="86"/>
      <c r="E170" s="82"/>
      <c r="F170" s="47">
        <f>F97</f>
        <v>0</v>
      </c>
      <c r="I170" s="63"/>
      <c r="J170" s="64"/>
      <c r="N170" s="3"/>
      <c r="O170" s="65"/>
      <c r="P170" s="66"/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24</v>
      </c>
      <c r="B172" s="59" t="s">
        <v>55</v>
      </c>
      <c r="C172" s="45" t="s">
        <v>40</v>
      </c>
      <c r="D172" s="86"/>
      <c r="E172" s="82"/>
      <c r="F172" s="47">
        <f>F132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8.75">
      <c r="A174" s="90" t="s">
        <v>25</v>
      </c>
      <c r="B174" s="59" t="s">
        <v>51</v>
      </c>
      <c r="C174" s="45" t="s">
        <v>40</v>
      </c>
      <c r="D174" s="86"/>
      <c r="E174" s="17"/>
      <c r="F174" s="47">
        <f>SUM(F159)</f>
        <v>0</v>
      </c>
    </row>
    <row r="175" spans="1:16" ht="15.75">
      <c r="A175" s="88"/>
      <c r="B175" s="70"/>
      <c r="C175" s="49"/>
      <c r="D175" s="87"/>
      <c r="E175" s="69"/>
      <c r="F175" s="51"/>
    </row>
    <row r="176" spans="1:16" ht="15">
      <c r="A176" s="2"/>
      <c r="B176" s="70"/>
      <c r="C176" s="49"/>
      <c r="D176" s="87"/>
      <c r="E176" s="1"/>
      <c r="F176" s="51"/>
      <c r="G176" s="67"/>
      <c r="H176" s="67"/>
      <c r="I176" s="67"/>
      <c r="J176" s="67"/>
      <c r="K176" s="67"/>
    </row>
    <row r="177" spans="1:11" ht="17.25" thickBot="1">
      <c r="A177" s="2"/>
      <c r="B177" s="71" t="s">
        <v>45</v>
      </c>
      <c r="C177" s="72" t="s">
        <v>40</v>
      </c>
      <c r="D177" s="89"/>
      <c r="E177" s="73"/>
      <c r="F177" s="74">
        <f>SUM(F166:F175)</f>
        <v>0</v>
      </c>
      <c r="G177" s="67"/>
      <c r="H177" s="67"/>
      <c r="I177" s="67"/>
      <c r="J177" s="67"/>
      <c r="K177" s="67"/>
    </row>
    <row r="178" spans="1:11" ht="17.25" thickTop="1">
      <c r="A178" s="2"/>
      <c r="B178" s="75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15.75">
      <c r="A179" s="88"/>
      <c r="B179" s="91" t="s">
        <v>73</v>
      </c>
      <c r="C179" s="45" t="s">
        <v>40</v>
      </c>
      <c r="D179" s="77"/>
      <c r="E179" s="17"/>
      <c r="F179" s="47">
        <f>(F177)*0.22</f>
        <v>0</v>
      </c>
      <c r="G179" s="67"/>
      <c r="H179" s="67"/>
      <c r="I179" s="67"/>
      <c r="J179" s="67"/>
      <c r="K179" s="67"/>
    </row>
    <row r="180" spans="1:11" ht="15.75">
      <c r="A180" s="88"/>
      <c r="B180" s="70"/>
      <c r="C180" s="49"/>
      <c r="D180" s="87"/>
      <c r="E180" s="69"/>
      <c r="F180" s="51"/>
      <c r="G180" s="67"/>
      <c r="H180" s="67"/>
      <c r="I180" s="67"/>
      <c r="J180" s="67"/>
      <c r="K180" s="67"/>
    </row>
    <row r="181" spans="1:11" ht="33.75" thickBot="1">
      <c r="A181" s="2"/>
      <c r="B181" s="71" t="s">
        <v>138</v>
      </c>
      <c r="C181" s="72" t="s">
        <v>40</v>
      </c>
      <c r="D181" s="89"/>
      <c r="E181" s="73"/>
      <c r="F181" s="74">
        <f>SUM(F177:F179)</f>
        <v>0</v>
      </c>
      <c r="G181" s="67"/>
      <c r="H181" s="67"/>
      <c r="I181" s="67"/>
      <c r="J181" s="67"/>
      <c r="K181" s="67"/>
    </row>
    <row r="182" spans="1:11" ht="13.5" thickTop="1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8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8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0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0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76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76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  <c r="G1155" s="67"/>
      <c r="H1155" s="67"/>
      <c r="I1155" s="67"/>
      <c r="J1155" s="67"/>
      <c r="K1155" s="67"/>
    </row>
    <row r="1156" spans="1:11" ht="12.75">
      <c r="A1156" s="24"/>
      <c r="B1156" s="79"/>
      <c r="C1156" s="78"/>
      <c r="D1156" s="87"/>
      <c r="E1156" s="69"/>
      <c r="F1156" s="69"/>
      <c r="G1156" s="67"/>
      <c r="H1156" s="67"/>
      <c r="I1156" s="67"/>
      <c r="J1156" s="67"/>
      <c r="K1156" s="67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A1164" s="24"/>
      <c r="B1164" s="79"/>
      <c r="C1164" s="78"/>
      <c r="D1164" s="87"/>
      <c r="E1164" s="69"/>
      <c r="F1164" s="69"/>
    </row>
    <row r="1165" spans="1:11" ht="12.75">
      <c r="A1165" s="24"/>
      <c r="B1165" s="79"/>
      <c r="C1165" s="78"/>
      <c r="D1165" s="87"/>
      <c r="E1165" s="69"/>
      <c r="F1165" s="69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 ht="12.75">
      <c r="B1616" s="55"/>
      <c r="C1616" s="5"/>
      <c r="D1616" s="3"/>
      <c r="E1616" s="1"/>
      <c r="F1616" s="1"/>
    </row>
    <row r="1617" spans="1:16" ht="12.75">
      <c r="B1617" s="55"/>
      <c r="C1617" s="5"/>
      <c r="D1617" s="3"/>
      <c r="E1617" s="1"/>
      <c r="F1617" s="1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>
      <c r="C1629" s="80"/>
    </row>
    <row r="1630" spans="1:16">
      <c r="C1630" s="80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  <row r="2864" spans="1:16" s="6" customFormat="1">
      <c r="A2864" s="9"/>
      <c r="B2864" s="10"/>
      <c r="C2864" s="80"/>
      <c r="E2864" s="7"/>
      <c r="F2864" s="7"/>
      <c r="G2864" s="4"/>
      <c r="H2864" s="4"/>
      <c r="I2864" s="4"/>
      <c r="J2864" s="4"/>
      <c r="K2864" s="4"/>
      <c r="L2864" s="4"/>
      <c r="M2864" s="4"/>
      <c r="N2864" s="4"/>
      <c r="O2864" s="4"/>
      <c r="P2864" s="4"/>
    </row>
    <row r="2865" spans="1:16" s="6" customFormat="1">
      <c r="A2865" s="9"/>
      <c r="B2865" s="10"/>
      <c r="C2865" s="80"/>
      <c r="E2865" s="7"/>
      <c r="F2865" s="7"/>
      <c r="G2865" s="4"/>
      <c r="H2865" s="4"/>
      <c r="I2865" s="4"/>
      <c r="J2865" s="4"/>
      <c r="K2865" s="4"/>
      <c r="L2865" s="4"/>
      <c r="M2865" s="4"/>
      <c r="N2865" s="4"/>
      <c r="O2865" s="4"/>
      <c r="P2865" s="4"/>
    </row>
  </sheetData>
  <sheetProtection algorithmName="SHA-512" hashValue="MXLE80bsC6wdzXTUFFt3dpMvQDTF1xm5S0jOc3ZXaIqO5mxjuZpwSftdxUssYUNmtxGptKcPy0YJhC/FKci/Pg==" saltValue="FNaOGPXE4srljByx0/DifA==" spinCount="100000" sheet="1"/>
  <mergeCells count="3">
    <mergeCell ref="B6:D6"/>
    <mergeCell ref="B101:D101"/>
    <mergeCell ref="B136:D136"/>
  </mergeCells>
  <pageMargins left="0.98425196850393704" right="0.74803149606299213" top="0.98425196850393704" bottom="0.98425196850393704" header="0" footer="0"/>
  <pageSetup paperSize="9" scale="76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6" man="1"/>
    <brk id="68" max="6" man="1"/>
    <brk id="98" max="6" man="1"/>
    <brk id="133" max="6" man="1"/>
    <brk id="160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P2865"/>
  <sheetViews>
    <sheetView view="pageBreakPreview" topLeftCell="A148" zoomScaleNormal="100" zoomScaleSheetLayoutView="100" workbookViewId="0">
      <selection activeCell="E157" sqref="E157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142</v>
      </c>
      <c r="B6" s="213" t="s">
        <v>143</v>
      </c>
      <c r="C6" s="214"/>
      <c r="D6" s="214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144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26.33</v>
      </c>
      <c r="E13" s="185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26.33</v>
      </c>
      <c r="E14" s="185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5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26.33</v>
      </c>
      <c r="E18" s="185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2</v>
      </c>
      <c r="E20" s="185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0</v>
      </c>
      <c r="E22" s="196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4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v>0</v>
      </c>
      <c r="E25" s="196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4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54</v>
      </c>
      <c r="D27" s="3">
        <v>0</v>
      </c>
      <c r="E27" s="196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41"/>
      <c r="F29" s="194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82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51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38.25">
      <c r="A37" s="2" t="s">
        <v>0</v>
      </c>
      <c r="B37" s="54" t="s">
        <v>125</v>
      </c>
      <c r="C37" s="5" t="s">
        <v>6</v>
      </c>
      <c r="D37" s="84">
        <v>7.11</v>
      </c>
      <c r="E37" s="185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1.75" customHeight="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 ht="15" customHeight="1">
      <c r="A41" s="2" t="s">
        <v>42</v>
      </c>
      <c r="B41" s="54" t="s">
        <v>52</v>
      </c>
      <c r="C41" s="5"/>
      <c r="E41" s="185"/>
      <c r="F41" s="8"/>
    </row>
    <row r="42" spans="1:9" ht="12.75">
      <c r="B42" s="11" t="s">
        <v>67</v>
      </c>
      <c r="C42" s="5" t="s">
        <v>6</v>
      </c>
      <c r="D42" s="3">
        <v>49.83</v>
      </c>
      <c r="E42" s="185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5.54</v>
      </c>
      <c r="E43" s="185"/>
      <c r="F43" s="12">
        <f>D43*E43</f>
        <v>0</v>
      </c>
      <c r="H43" s="16"/>
      <c r="I43" s="16"/>
    </row>
    <row r="44" spans="1:9" ht="12.75">
      <c r="B44" s="11"/>
      <c r="C44" s="5"/>
      <c r="D44" s="3"/>
      <c r="E44" s="4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4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0</v>
      </c>
      <c r="E46" s="196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0</v>
      </c>
      <c r="E47" s="196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41"/>
      <c r="F48" s="12"/>
      <c r="H48" s="16"/>
      <c r="I48" s="16"/>
    </row>
    <row r="49" spans="1:6" ht="25.5" customHeight="1">
      <c r="A49" s="2" t="s">
        <v>5</v>
      </c>
      <c r="B49" s="13" t="s">
        <v>66</v>
      </c>
      <c r="C49" s="4" t="s">
        <v>7</v>
      </c>
      <c r="D49" s="3">
        <v>92.15</v>
      </c>
      <c r="E49" s="185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35.549999999999997</v>
      </c>
      <c r="E51" s="185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5.52</v>
      </c>
      <c r="E53" s="185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f>D53</f>
        <v>5.52</v>
      </c>
      <c r="E55" s="185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2.5" customHeight="1">
      <c r="A57" s="2" t="s">
        <v>12</v>
      </c>
      <c r="B57" s="11" t="s">
        <v>162</v>
      </c>
      <c r="C57" s="5" t="s">
        <v>6</v>
      </c>
      <c r="D57" s="3">
        <v>16.29</v>
      </c>
      <c r="E57" s="185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3.25" customHeight="1">
      <c r="A59" s="2" t="s">
        <v>13</v>
      </c>
      <c r="B59" s="134" t="s">
        <v>92</v>
      </c>
      <c r="C59" s="5" t="s">
        <v>6</v>
      </c>
      <c r="D59" s="3">
        <v>32.26</v>
      </c>
      <c r="E59" s="185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.75" customHeight="1">
      <c r="A61" s="2" t="s">
        <v>14</v>
      </c>
      <c r="B61" s="11" t="s">
        <v>93</v>
      </c>
      <c r="C61" s="5" t="s">
        <v>6</v>
      </c>
      <c r="D61" s="3">
        <v>23.11</v>
      </c>
      <c r="E61" s="185"/>
      <c r="F61" s="12">
        <f>D61*E61</f>
        <v>0</v>
      </c>
    </row>
    <row r="62" spans="1:6" ht="15" customHeight="1">
      <c r="A62" s="2"/>
      <c r="B62" s="11"/>
      <c r="C62" s="5"/>
      <c r="D62" s="3"/>
      <c r="E62" s="41"/>
      <c r="F62" s="12"/>
    </row>
    <row r="63" spans="1:6" ht="62.25" customHeight="1">
      <c r="A63" s="147" t="s">
        <v>18</v>
      </c>
      <c r="B63" s="148" t="s">
        <v>139</v>
      </c>
      <c r="C63" s="5" t="s">
        <v>6</v>
      </c>
      <c r="D63" s="3">
        <v>0</v>
      </c>
      <c r="E63" s="196"/>
      <c r="F63" s="12">
        <f>D63*E63</f>
        <v>0</v>
      </c>
    </row>
    <row r="64" spans="1:6" ht="15" customHeight="1">
      <c r="A64" s="2"/>
      <c r="B64" s="11"/>
      <c r="C64" s="5"/>
      <c r="D64" s="3"/>
      <c r="E64" s="41"/>
      <c r="F64" s="12"/>
    </row>
    <row r="65" spans="1:6" ht="38.25">
      <c r="A65" s="127">
        <v>12</v>
      </c>
      <c r="B65" s="130" t="s">
        <v>85</v>
      </c>
      <c r="C65" s="4" t="s">
        <v>54</v>
      </c>
      <c r="D65" s="202"/>
      <c r="E65" s="196"/>
      <c r="F65" s="194">
        <f>SUM(F37:F64)*0.1</f>
        <v>0</v>
      </c>
    </row>
    <row r="66" spans="1:6" ht="12.75">
      <c r="A66" s="2"/>
      <c r="B66" s="11"/>
      <c r="C66" s="14"/>
      <c r="D66" s="15"/>
      <c r="E66" s="41"/>
      <c r="F66" s="12"/>
    </row>
    <row r="67" spans="1:6" ht="18.75" customHeight="1">
      <c r="A67" s="2"/>
      <c r="B67" s="59" t="s">
        <v>44</v>
      </c>
      <c r="C67" s="45" t="s">
        <v>40</v>
      </c>
      <c r="D67" s="86"/>
      <c r="E67" s="188"/>
      <c r="F67" s="47">
        <f>SUM(F37:F65)</f>
        <v>0</v>
      </c>
    </row>
    <row r="68" spans="1:6" ht="18.75" customHeight="1">
      <c r="A68" s="2"/>
      <c r="B68" s="57"/>
      <c r="C68" s="58"/>
      <c r="D68" s="85"/>
      <c r="E68" s="41"/>
      <c r="F68" s="51"/>
    </row>
    <row r="69" spans="1:6" ht="12.6" customHeight="1">
      <c r="A69" s="2"/>
      <c r="B69" s="57"/>
      <c r="C69" s="58"/>
      <c r="D69" s="85"/>
      <c r="E69" s="41"/>
      <c r="F69" s="51"/>
    </row>
    <row r="70" spans="1:6" ht="16.5" customHeight="1">
      <c r="A70" s="60" t="s">
        <v>23</v>
      </c>
      <c r="B70" s="61" t="s">
        <v>56</v>
      </c>
      <c r="C70" s="5"/>
      <c r="D70" s="3"/>
      <c r="E70" s="41"/>
      <c r="F70" s="12"/>
    </row>
    <row r="71" spans="1:6" ht="15.75" customHeight="1">
      <c r="A71" s="60"/>
      <c r="B71" s="61"/>
      <c r="C71" s="5"/>
      <c r="D71" s="3"/>
      <c r="E71" s="41"/>
      <c r="F71" s="12"/>
    </row>
    <row r="72" spans="1:6" ht="15.75" customHeight="1">
      <c r="A72" s="60"/>
      <c r="B72" s="61"/>
      <c r="C72" s="5"/>
      <c r="D72" s="3"/>
      <c r="E72" s="41"/>
      <c r="F72" s="12"/>
    </row>
    <row r="73" spans="1:6" ht="66" customHeight="1">
      <c r="A73" s="2" t="s">
        <v>0</v>
      </c>
      <c r="B73" s="18" t="s">
        <v>97</v>
      </c>
      <c r="C73" s="4"/>
      <c r="D73" s="3"/>
      <c r="E73" s="41"/>
      <c r="F73" s="12"/>
    </row>
    <row r="74" spans="1:6" ht="12.75">
      <c r="A74" s="2"/>
      <c r="B74" s="13" t="s">
        <v>81</v>
      </c>
      <c r="C74" s="4" t="s">
        <v>27</v>
      </c>
      <c r="D74" s="3">
        <v>0</v>
      </c>
      <c r="E74" s="196"/>
      <c r="F74" s="12">
        <f>D74*E74</f>
        <v>0</v>
      </c>
    </row>
    <row r="75" spans="1:6" ht="12.75">
      <c r="A75" s="2"/>
      <c r="B75" s="13"/>
      <c r="C75" s="4"/>
      <c r="D75" s="3"/>
      <c r="E75" s="41"/>
      <c r="F75" s="12"/>
    </row>
    <row r="76" spans="1:6" ht="66.75" customHeight="1">
      <c r="A76" s="2" t="s">
        <v>4</v>
      </c>
      <c r="B76" s="18" t="s">
        <v>98</v>
      </c>
      <c r="C76" s="4"/>
      <c r="D76" s="3"/>
      <c r="E76" s="41"/>
      <c r="F76" s="12"/>
    </row>
    <row r="77" spans="1:6" ht="12.75">
      <c r="A77" s="2"/>
      <c r="B77" s="13" t="s">
        <v>72</v>
      </c>
      <c r="C77" s="4" t="s">
        <v>27</v>
      </c>
      <c r="D77" s="3">
        <f>D13</f>
        <v>26.33</v>
      </c>
      <c r="E77" s="185"/>
      <c r="F77" s="12">
        <f>D77*E77</f>
        <v>0</v>
      </c>
    </row>
    <row r="78" spans="1:6" ht="15.75" customHeight="1">
      <c r="A78" s="2"/>
      <c r="B78" s="11"/>
      <c r="C78" s="4"/>
      <c r="D78" s="3"/>
      <c r="E78" s="41"/>
      <c r="F78" s="12"/>
    </row>
    <row r="79" spans="1:6" ht="191.25">
      <c r="A79" s="2" t="s">
        <v>5</v>
      </c>
      <c r="B79" s="158" t="s">
        <v>148</v>
      </c>
      <c r="C79" s="5"/>
      <c r="D79" s="3"/>
      <c r="E79" s="41"/>
      <c r="F79" s="12"/>
    </row>
    <row r="80" spans="1:6" ht="13.5" customHeight="1">
      <c r="A80" s="2"/>
      <c r="B80" s="13" t="s">
        <v>69</v>
      </c>
      <c r="C80" s="4" t="s">
        <v>3</v>
      </c>
      <c r="D80" s="3">
        <v>1</v>
      </c>
      <c r="E80" s="185"/>
      <c r="F80" s="12">
        <f>D80*E80</f>
        <v>0</v>
      </c>
    </row>
    <row r="81" spans="1:10" ht="13.5" customHeight="1">
      <c r="A81" s="2"/>
      <c r="B81" s="13"/>
      <c r="C81" s="4"/>
      <c r="D81" s="3"/>
      <c r="E81" s="41"/>
      <c r="F81" s="12"/>
    </row>
    <row r="82" spans="1:10" ht="41.25" customHeight="1">
      <c r="A82" s="2" t="s">
        <v>8</v>
      </c>
      <c r="B82" s="62" t="s">
        <v>96</v>
      </c>
      <c r="C82" s="5"/>
      <c r="D82" s="3"/>
      <c r="E82" s="41"/>
      <c r="F82" s="12"/>
    </row>
    <row r="83" spans="1:10" ht="13.5" customHeight="1">
      <c r="A83" s="2"/>
      <c r="B83" s="13" t="s">
        <v>69</v>
      </c>
      <c r="C83" s="4" t="s">
        <v>3</v>
      </c>
      <c r="D83" s="141">
        <v>0</v>
      </c>
      <c r="E83" s="196"/>
      <c r="F83" s="140">
        <f>D83*E83</f>
        <v>0</v>
      </c>
    </row>
    <row r="84" spans="1:10" ht="13.5" customHeight="1">
      <c r="A84" s="2"/>
      <c r="B84" s="13"/>
      <c r="C84" s="4"/>
      <c r="D84" s="141"/>
      <c r="E84" s="196"/>
      <c r="F84" s="140"/>
    </row>
    <row r="85" spans="1:10" ht="41.25" customHeight="1">
      <c r="A85" s="2" t="s">
        <v>9</v>
      </c>
      <c r="B85" s="62" t="s">
        <v>99</v>
      </c>
      <c r="C85" s="4" t="s">
        <v>3</v>
      </c>
      <c r="D85" s="141">
        <v>0</v>
      </c>
      <c r="E85" s="196"/>
      <c r="F85" s="140">
        <f>D85*E85</f>
        <v>0</v>
      </c>
    </row>
    <row r="86" spans="1:10" s="31" customFormat="1">
      <c r="A86" s="2"/>
      <c r="B86" s="13"/>
      <c r="C86" s="4"/>
      <c r="D86" s="3"/>
      <c r="E86" s="196"/>
      <c r="F86" s="12"/>
      <c r="H86" s="4"/>
      <c r="I86" s="63"/>
      <c r="J86" s="64"/>
    </row>
    <row r="87" spans="1:10" ht="51">
      <c r="A87" s="2" t="s">
        <v>11</v>
      </c>
      <c r="B87" s="11" t="s">
        <v>80</v>
      </c>
      <c r="C87" s="5" t="s">
        <v>27</v>
      </c>
      <c r="D87" s="3">
        <v>0</v>
      </c>
      <c r="E87" s="196"/>
      <c r="F87" s="12">
        <f>D87*E87</f>
        <v>0</v>
      </c>
    </row>
    <row r="88" spans="1:10" ht="12.75">
      <c r="A88" s="2"/>
      <c r="B88" s="11"/>
      <c r="C88" s="5"/>
      <c r="D88" s="3"/>
      <c r="E88" s="196"/>
      <c r="F88" s="12"/>
    </row>
    <row r="89" spans="1:10" ht="38.25">
      <c r="A89" s="2" t="s">
        <v>12</v>
      </c>
      <c r="B89" s="159" t="s">
        <v>154</v>
      </c>
      <c r="C89" s="4" t="s">
        <v>54</v>
      </c>
      <c r="D89" s="3">
        <v>0</v>
      </c>
      <c r="E89" s="196"/>
      <c r="F89" s="12">
        <f>D89*E89</f>
        <v>0</v>
      </c>
    </row>
    <row r="90" spans="1:10" ht="12.75">
      <c r="A90" s="2"/>
      <c r="B90" s="11"/>
      <c r="C90" s="4"/>
      <c r="D90" s="3"/>
      <c r="E90" s="196"/>
      <c r="F90" s="12"/>
    </row>
    <row r="91" spans="1:10" ht="102">
      <c r="A91" s="2" t="s">
        <v>13</v>
      </c>
      <c r="B91" s="160" t="s">
        <v>155</v>
      </c>
      <c r="C91" s="4" t="s">
        <v>54</v>
      </c>
      <c r="D91" s="3">
        <v>0</v>
      </c>
      <c r="E91" s="196"/>
      <c r="F91" s="12">
        <f>D91*E91</f>
        <v>0</v>
      </c>
    </row>
    <row r="92" spans="1:10" ht="12.75">
      <c r="A92" s="2"/>
      <c r="B92" s="11"/>
      <c r="C92" s="5"/>
      <c r="D92" s="3"/>
      <c r="E92" s="41"/>
      <c r="F92" s="12"/>
    </row>
    <row r="93" spans="1:10" ht="14.25" customHeight="1">
      <c r="A93" s="2" t="s">
        <v>14</v>
      </c>
      <c r="B93" s="11" t="s">
        <v>29</v>
      </c>
      <c r="C93" s="4" t="s">
        <v>27</v>
      </c>
      <c r="D93" s="3">
        <v>26.33</v>
      </c>
      <c r="E93" s="185"/>
      <c r="F93" s="12">
        <f>D93*E93</f>
        <v>0</v>
      </c>
    </row>
    <row r="94" spans="1:10" ht="14.25" customHeight="1">
      <c r="A94" s="2"/>
      <c r="B94" s="11"/>
      <c r="C94" s="4"/>
      <c r="D94" s="3"/>
      <c r="E94" s="42"/>
      <c r="F94" s="12"/>
    </row>
    <row r="95" spans="1:10" ht="41.25" customHeight="1">
      <c r="A95" s="127">
        <v>10</v>
      </c>
      <c r="B95" s="130" t="s">
        <v>85</v>
      </c>
      <c r="C95" s="4" t="s">
        <v>54</v>
      </c>
      <c r="D95" s="3"/>
      <c r="E95" s="185"/>
      <c r="F95" s="194">
        <f>SUM(F74:F93)*0.1</f>
        <v>0</v>
      </c>
    </row>
    <row r="96" spans="1:10" ht="14.25" customHeight="1">
      <c r="A96" s="2"/>
      <c r="B96" s="11"/>
      <c r="C96" s="4"/>
      <c r="D96" s="3"/>
      <c r="E96" s="42"/>
      <c r="F96" s="12"/>
    </row>
    <row r="97" spans="1:6" ht="14.25" customHeight="1">
      <c r="A97" s="2"/>
      <c r="B97" s="59" t="s">
        <v>60</v>
      </c>
      <c r="C97" s="45" t="s">
        <v>40</v>
      </c>
      <c r="D97" s="86"/>
      <c r="E97" s="187"/>
      <c r="F97" s="47">
        <f>SUM(F74:F95)</f>
        <v>0</v>
      </c>
    </row>
    <row r="98" spans="1:6" ht="18.75">
      <c r="A98" s="2"/>
      <c r="B98" s="57"/>
      <c r="C98" s="58"/>
      <c r="D98" s="85"/>
      <c r="E98" s="41"/>
      <c r="F98" s="51"/>
    </row>
    <row r="99" spans="1:6" ht="18.75">
      <c r="A99" s="2"/>
      <c r="B99" s="57"/>
      <c r="C99" s="58"/>
      <c r="D99" s="85"/>
      <c r="E99" s="41"/>
      <c r="F99" s="51"/>
    </row>
    <row r="100" spans="1:6" ht="15.75">
      <c r="A100" s="60" t="s">
        <v>24</v>
      </c>
      <c r="B100" s="145" t="s">
        <v>59</v>
      </c>
      <c r="C100" s="146"/>
      <c r="D100" s="141"/>
      <c r="E100" s="41"/>
      <c r="F100" s="12"/>
    </row>
    <row r="101" spans="1:6" ht="16.5" customHeight="1">
      <c r="A101" s="60"/>
      <c r="B101" s="221" t="s">
        <v>71</v>
      </c>
      <c r="C101" s="222"/>
      <c r="D101" s="222"/>
      <c r="E101" s="41"/>
      <c r="F101" s="12"/>
    </row>
    <row r="102" spans="1:6" ht="16.5" customHeight="1">
      <c r="A102" s="60"/>
      <c r="B102" s="117"/>
      <c r="C102" s="118"/>
      <c r="D102" s="118"/>
      <c r="E102" s="41"/>
      <c r="F102" s="12"/>
    </row>
    <row r="103" spans="1:6" ht="41.25" customHeight="1">
      <c r="A103" s="60"/>
      <c r="B103" s="154" t="s">
        <v>137</v>
      </c>
      <c r="C103" s="118"/>
      <c r="D103" s="118"/>
      <c r="E103" s="41"/>
      <c r="F103" s="12"/>
    </row>
    <row r="104" spans="1:6" ht="15.75">
      <c r="A104" s="60"/>
      <c r="B104" s="121"/>
      <c r="C104" s="118"/>
      <c r="D104" s="118"/>
      <c r="E104" s="41"/>
      <c r="F104" s="12"/>
    </row>
    <row r="105" spans="1:6" ht="15.75">
      <c r="A105" s="60"/>
      <c r="B105" s="121"/>
      <c r="C105" s="118"/>
      <c r="D105" s="118"/>
      <c r="E105" s="41"/>
      <c r="F105" s="12"/>
    </row>
    <row r="106" spans="1:6" ht="24" customHeight="1">
      <c r="A106" s="2" t="s">
        <v>0</v>
      </c>
      <c r="B106" s="122" t="s">
        <v>82</v>
      </c>
      <c r="C106" s="5" t="s">
        <v>2</v>
      </c>
      <c r="D106" s="3">
        <v>0</v>
      </c>
      <c r="E106" s="41"/>
      <c r="F106" s="12">
        <f>D106*E106</f>
        <v>0</v>
      </c>
    </row>
    <row r="107" spans="1:6" ht="12.75">
      <c r="A107" s="2"/>
      <c r="B107" s="55"/>
      <c r="C107" s="4"/>
      <c r="D107" s="3"/>
      <c r="E107" s="41"/>
      <c r="F107" s="12"/>
    </row>
    <row r="108" spans="1:6" ht="41.25" customHeight="1">
      <c r="A108" s="2" t="s">
        <v>4</v>
      </c>
      <c r="B108" s="122" t="s">
        <v>83</v>
      </c>
      <c r="C108" s="5" t="s">
        <v>7</v>
      </c>
      <c r="D108" s="3">
        <v>0</v>
      </c>
      <c r="E108" s="41"/>
      <c r="F108" s="12">
        <f>D108*E108</f>
        <v>0</v>
      </c>
    </row>
    <row r="109" spans="1:6" ht="12.75">
      <c r="A109" s="2"/>
      <c r="B109" s="122"/>
      <c r="C109" s="5"/>
      <c r="D109" s="3"/>
      <c r="E109" s="41"/>
      <c r="F109" s="12"/>
    </row>
    <row r="110" spans="1:6" ht="38.25">
      <c r="A110" s="76" t="s">
        <v>5</v>
      </c>
      <c r="B110" s="161" t="s">
        <v>149</v>
      </c>
      <c r="C110" s="78" t="s">
        <v>6</v>
      </c>
      <c r="D110" s="3">
        <v>0</v>
      </c>
      <c r="E110" s="41"/>
      <c r="F110" s="12">
        <f>D110*E110</f>
        <v>0</v>
      </c>
    </row>
    <row r="111" spans="1:6" ht="12.75">
      <c r="A111" s="76"/>
      <c r="B111" s="124"/>
      <c r="C111" s="67"/>
      <c r="D111" s="3"/>
      <c r="E111" s="41"/>
      <c r="F111" s="12"/>
    </row>
    <row r="112" spans="1:6" ht="51">
      <c r="A112" s="76" t="s">
        <v>8</v>
      </c>
      <c r="B112" s="162" t="s">
        <v>150</v>
      </c>
      <c r="C112" s="78" t="s">
        <v>6</v>
      </c>
      <c r="D112" s="3">
        <v>0</v>
      </c>
      <c r="E112" s="41"/>
      <c r="F112" s="12">
        <f>D112*E112</f>
        <v>0</v>
      </c>
    </row>
    <row r="113" spans="1:16" ht="12.75">
      <c r="A113" s="76"/>
      <c r="B113" s="124"/>
      <c r="C113" s="78"/>
      <c r="D113" s="3"/>
      <c r="E113" s="41"/>
      <c r="F113" s="12"/>
    </row>
    <row r="114" spans="1:16" ht="38.25">
      <c r="A114" s="76" t="s">
        <v>9</v>
      </c>
      <c r="B114" s="162" t="s">
        <v>151</v>
      </c>
      <c r="C114" s="78" t="s">
        <v>6</v>
      </c>
      <c r="D114" s="3">
        <v>0</v>
      </c>
      <c r="E114" s="41"/>
      <c r="F114" s="12">
        <f>D114*E114</f>
        <v>0</v>
      </c>
    </row>
    <row r="115" spans="1:16" ht="12.75">
      <c r="A115" s="76"/>
      <c r="B115" s="162"/>
      <c r="C115" s="78"/>
      <c r="D115" s="3"/>
      <c r="E115" s="41"/>
      <c r="F115" s="12"/>
    </row>
    <row r="116" spans="1:16" ht="38.25">
      <c r="A116" s="76" t="s">
        <v>11</v>
      </c>
      <c r="B116" s="163" t="s">
        <v>152</v>
      </c>
      <c r="C116" s="78" t="s">
        <v>7</v>
      </c>
      <c r="D116" s="3">
        <v>0</v>
      </c>
      <c r="E116" s="41"/>
      <c r="F116" s="12">
        <f>D116*E116</f>
        <v>0</v>
      </c>
    </row>
    <row r="117" spans="1:16" ht="12.75" customHeight="1">
      <c r="A117" s="2"/>
      <c r="B117" s="122"/>
      <c r="C117" s="5"/>
      <c r="D117" s="3"/>
      <c r="E117" s="41"/>
      <c r="F117" s="12"/>
    </row>
    <row r="118" spans="1:16" ht="42.75" customHeight="1">
      <c r="A118" s="2" t="s">
        <v>8</v>
      </c>
      <c r="B118" s="122" t="s">
        <v>122</v>
      </c>
      <c r="C118" s="5" t="s">
        <v>7</v>
      </c>
      <c r="D118" s="3">
        <v>0</v>
      </c>
      <c r="E118" s="41"/>
      <c r="F118" s="12">
        <f>D118*E118</f>
        <v>0</v>
      </c>
    </row>
    <row r="119" spans="1:16" ht="12.75">
      <c r="A119" s="2"/>
      <c r="B119" s="122"/>
      <c r="C119" s="5"/>
      <c r="D119" s="3"/>
      <c r="E119" s="41"/>
      <c r="F119" s="12"/>
    </row>
    <row r="120" spans="1:16" ht="26.25" customHeight="1">
      <c r="A120" s="2" t="s">
        <v>9</v>
      </c>
      <c r="B120" s="122" t="s">
        <v>84</v>
      </c>
      <c r="C120" s="129" t="s">
        <v>7</v>
      </c>
      <c r="D120" s="3">
        <v>0</v>
      </c>
      <c r="E120" s="41"/>
      <c r="F120" s="12">
        <f>D120*E120</f>
        <v>0</v>
      </c>
    </row>
    <row r="121" spans="1:16" ht="13.5" customHeight="1">
      <c r="A121" s="2"/>
      <c r="B121" s="11"/>
      <c r="C121" s="4"/>
      <c r="D121" s="3"/>
      <c r="E121" s="41"/>
      <c r="F121" s="12"/>
    </row>
    <row r="122" spans="1:16" ht="41.25" customHeight="1">
      <c r="A122" s="2" t="s">
        <v>11</v>
      </c>
      <c r="B122" s="122" t="s">
        <v>76</v>
      </c>
      <c r="C122" s="5" t="s">
        <v>7</v>
      </c>
      <c r="D122" s="3">
        <f>D120</f>
        <v>0</v>
      </c>
      <c r="E122" s="41"/>
      <c r="F122" s="12">
        <f>D122*E122</f>
        <v>0</v>
      </c>
    </row>
    <row r="123" spans="1:16" ht="12.75" customHeight="1">
      <c r="A123" s="2"/>
      <c r="B123" s="11"/>
      <c r="C123" s="5"/>
      <c r="D123" s="3"/>
      <c r="E123" s="41"/>
      <c r="F123" s="12"/>
    </row>
    <row r="124" spans="1:16" ht="41.25" customHeight="1">
      <c r="A124" s="2" t="s">
        <v>12</v>
      </c>
      <c r="B124" s="122" t="s">
        <v>79</v>
      </c>
      <c r="C124" s="5" t="s">
        <v>7</v>
      </c>
      <c r="D124" s="3">
        <f>D120</f>
        <v>0</v>
      </c>
      <c r="E124" s="41"/>
      <c r="F124" s="12">
        <f>D124*E124</f>
        <v>0</v>
      </c>
    </row>
    <row r="125" spans="1:16" ht="13.5" customHeight="1">
      <c r="A125" s="2"/>
      <c r="B125" s="11"/>
      <c r="C125" s="4"/>
      <c r="D125" s="3"/>
      <c r="E125" s="41"/>
      <c r="F125" s="12"/>
    </row>
    <row r="126" spans="1:16" ht="64.5" customHeight="1">
      <c r="A126" s="2" t="s">
        <v>13</v>
      </c>
      <c r="B126" s="122" t="s">
        <v>86</v>
      </c>
      <c r="C126" s="5" t="s">
        <v>6</v>
      </c>
      <c r="D126" s="3">
        <v>0</v>
      </c>
      <c r="E126" s="41"/>
      <c r="F126" s="12">
        <f>D126*E126</f>
        <v>0</v>
      </c>
    </row>
    <row r="127" spans="1:16" ht="14.25" customHeight="1">
      <c r="A127" s="2"/>
      <c r="B127" s="11"/>
      <c r="C127" s="5"/>
      <c r="D127" s="3"/>
      <c r="E127" s="41"/>
      <c r="F127" s="12"/>
    </row>
    <row r="128" spans="1:16" ht="69" customHeight="1">
      <c r="A128" s="2" t="s">
        <v>14</v>
      </c>
      <c r="B128" s="137" t="s">
        <v>95</v>
      </c>
      <c r="C128" s="5" t="s">
        <v>7</v>
      </c>
      <c r="D128" s="3">
        <v>0</v>
      </c>
      <c r="E128" s="41"/>
      <c r="F128" s="12">
        <f>D128*E128</f>
        <v>0</v>
      </c>
      <c r="I128" s="63"/>
      <c r="J128" s="64"/>
      <c r="N128" s="3"/>
      <c r="O128" s="65"/>
      <c r="P128" s="66"/>
    </row>
    <row r="129" spans="1:16" ht="15.75" customHeight="1">
      <c r="A129" s="2"/>
      <c r="B129" s="11"/>
      <c r="C129" s="5"/>
      <c r="D129" s="3"/>
      <c r="E129" s="41"/>
      <c r="F129" s="12"/>
      <c r="I129" s="63"/>
      <c r="J129" s="64"/>
      <c r="N129" s="3"/>
      <c r="O129" s="65"/>
      <c r="P129" s="66"/>
    </row>
    <row r="130" spans="1:16" ht="39.75" customHeight="1">
      <c r="A130" s="127">
        <v>10</v>
      </c>
      <c r="B130" s="130" t="s">
        <v>85</v>
      </c>
      <c r="C130" s="4" t="s">
        <v>54</v>
      </c>
      <c r="D130" s="3"/>
      <c r="E130" s="185"/>
      <c r="F130" s="194">
        <f>SUM(F106:F127)*0.1</f>
        <v>0</v>
      </c>
      <c r="I130" s="63"/>
      <c r="J130" s="64"/>
      <c r="N130" s="3"/>
      <c r="O130" s="65"/>
      <c r="P130" s="66"/>
    </row>
    <row r="131" spans="1:16" ht="15" customHeight="1">
      <c r="A131" s="2"/>
      <c r="B131" s="11"/>
      <c r="C131" s="5"/>
      <c r="D131" s="3"/>
      <c r="E131" s="41"/>
      <c r="F131" s="12"/>
      <c r="I131" s="63"/>
      <c r="J131" s="64"/>
      <c r="N131" s="3"/>
      <c r="O131" s="65"/>
      <c r="P131" s="66"/>
    </row>
    <row r="132" spans="1:16" customFormat="1" ht="15" customHeight="1">
      <c r="A132" s="2"/>
      <c r="B132" s="59" t="s">
        <v>74</v>
      </c>
      <c r="C132" s="45" t="s">
        <v>40</v>
      </c>
      <c r="D132" s="86"/>
      <c r="E132" s="188"/>
      <c r="F132" s="47">
        <f>SUM(F106:F131)</f>
        <v>0</v>
      </c>
      <c r="G132" s="96"/>
      <c r="H132" s="95"/>
    </row>
    <row r="133" spans="1:16" ht="18.75">
      <c r="A133" s="2"/>
      <c r="B133" s="57"/>
      <c r="C133" s="49"/>
      <c r="D133" s="85"/>
      <c r="E133" s="83"/>
      <c r="F133" s="51"/>
      <c r="I133" s="63"/>
      <c r="J133" s="64"/>
    </row>
    <row r="134" spans="1:16" ht="18.75">
      <c r="A134" s="2"/>
      <c r="B134" s="57"/>
      <c r="C134" s="49"/>
      <c r="D134" s="85"/>
      <c r="E134" s="83"/>
      <c r="F134" s="51"/>
      <c r="I134" s="63"/>
      <c r="J134" s="64"/>
    </row>
    <row r="135" spans="1:16" ht="15.75">
      <c r="A135" s="60" t="s">
        <v>25</v>
      </c>
      <c r="B135" s="61" t="s">
        <v>61</v>
      </c>
      <c r="C135" s="5"/>
      <c r="D135" s="3"/>
      <c r="E135" s="41"/>
      <c r="F135" s="12"/>
      <c r="I135" s="63"/>
      <c r="J135" s="64"/>
    </row>
    <row r="136" spans="1:16" ht="15">
      <c r="A136" s="97"/>
      <c r="B136" s="217"/>
      <c r="C136" s="218"/>
      <c r="D136" s="218"/>
      <c r="E136" s="95" t="s">
        <v>63</v>
      </c>
      <c r="F136" s="96"/>
      <c r="I136" s="63"/>
      <c r="J136" s="64"/>
    </row>
    <row r="137" spans="1:16" ht="12.75">
      <c r="A137" s="2"/>
      <c r="B137" s="11"/>
      <c r="C137" s="4"/>
      <c r="D137" s="3"/>
      <c r="E137" s="41"/>
      <c r="F137" s="12"/>
      <c r="I137" s="63"/>
      <c r="J137" s="64"/>
    </row>
    <row r="138" spans="1:16" ht="12.75">
      <c r="A138" s="2" t="s">
        <v>0</v>
      </c>
      <c r="B138" s="11" t="s">
        <v>16</v>
      </c>
      <c r="C138" s="4" t="s">
        <v>17</v>
      </c>
      <c r="D138" s="15">
        <v>8</v>
      </c>
      <c r="E138" s="185"/>
      <c r="F138" s="12">
        <f>D138*E138</f>
        <v>0</v>
      </c>
      <c r="I138" s="63"/>
      <c r="J138" s="64"/>
    </row>
    <row r="139" spans="1:16" ht="12.75">
      <c r="A139" s="2"/>
      <c r="B139" s="11"/>
      <c r="C139" s="4"/>
      <c r="D139" s="15"/>
      <c r="E139" s="41"/>
      <c r="F139" s="12"/>
      <c r="I139" s="63"/>
      <c r="J139" s="64"/>
    </row>
    <row r="140" spans="1:16" ht="25.5">
      <c r="A140" s="2" t="s">
        <v>4</v>
      </c>
      <c r="B140" s="120" t="s">
        <v>88</v>
      </c>
      <c r="C140" s="4" t="s">
        <v>17</v>
      </c>
      <c r="D140" s="15">
        <v>0</v>
      </c>
      <c r="E140" s="41"/>
      <c r="F140" s="12">
        <f>D140*E140</f>
        <v>0</v>
      </c>
      <c r="I140" s="63"/>
      <c r="J140" s="64"/>
    </row>
    <row r="141" spans="1:16" ht="12.75">
      <c r="A141" s="2"/>
      <c r="B141" s="120"/>
      <c r="C141" s="4"/>
      <c r="D141" s="4"/>
      <c r="E141" s="4"/>
      <c r="F141" s="4"/>
      <c r="I141" s="63"/>
      <c r="J141" s="64"/>
    </row>
    <row r="142" spans="1:16" ht="25.5">
      <c r="A142" s="2" t="s">
        <v>5</v>
      </c>
      <c r="B142" s="122" t="s">
        <v>89</v>
      </c>
      <c r="C142" s="4" t="s">
        <v>17</v>
      </c>
      <c r="D142" s="15">
        <v>0</v>
      </c>
      <c r="E142" s="41"/>
      <c r="F142" s="12">
        <f>D142*E142</f>
        <v>0</v>
      </c>
    </row>
    <row r="143" spans="1:16" ht="15.75" customHeight="1">
      <c r="A143" s="2"/>
      <c r="B143" s="11"/>
      <c r="C143" s="4"/>
      <c r="D143" s="3"/>
      <c r="E143" s="41"/>
      <c r="F143" s="12"/>
    </row>
    <row r="144" spans="1:16" ht="25.5">
      <c r="A144" s="2" t="s">
        <v>8</v>
      </c>
      <c r="B144" s="164" t="s">
        <v>153</v>
      </c>
      <c r="C144" s="165" t="s">
        <v>2</v>
      </c>
      <c r="D144" s="3">
        <v>26.33</v>
      </c>
      <c r="E144" s="185"/>
      <c r="F144" s="12">
        <f>D144*E144</f>
        <v>0</v>
      </c>
    </row>
    <row r="145" spans="1:6" ht="15.75" customHeight="1">
      <c r="A145" s="2"/>
      <c r="B145" s="11"/>
      <c r="C145" s="4"/>
      <c r="D145" s="3"/>
      <c r="E145" s="41"/>
      <c r="F145" s="12"/>
    </row>
    <row r="146" spans="1:6" ht="12.75">
      <c r="A146" s="2" t="s">
        <v>9</v>
      </c>
      <c r="B146" s="11" t="s">
        <v>32</v>
      </c>
      <c r="C146" s="4" t="s">
        <v>10</v>
      </c>
      <c r="D146" s="3">
        <f>D13</f>
        <v>26.33</v>
      </c>
      <c r="E146" s="185"/>
      <c r="F146" s="12">
        <f>D146*E146</f>
        <v>0</v>
      </c>
    </row>
    <row r="147" spans="1:6" ht="14.25" customHeight="1">
      <c r="A147" s="2"/>
      <c r="B147" s="11"/>
      <c r="C147" s="4"/>
      <c r="D147" s="3"/>
      <c r="E147" s="41"/>
      <c r="F147" s="12"/>
    </row>
    <row r="148" spans="1:6" ht="14.25" customHeight="1">
      <c r="A148" s="2" t="s">
        <v>11</v>
      </c>
      <c r="B148" s="11" t="s">
        <v>31</v>
      </c>
      <c r="C148" s="4" t="s">
        <v>3</v>
      </c>
      <c r="D148" s="3">
        <v>1</v>
      </c>
      <c r="E148" s="185"/>
      <c r="F148" s="12">
        <f>D148*E148</f>
        <v>0</v>
      </c>
    </row>
    <row r="149" spans="1:6" ht="16.5" customHeight="1">
      <c r="A149" s="2"/>
      <c r="B149" s="11"/>
      <c r="C149" s="4"/>
      <c r="D149" s="3"/>
      <c r="E149" s="41"/>
      <c r="F149" s="12"/>
    </row>
    <row r="150" spans="1:6" ht="25.5">
      <c r="A150" s="2" t="s">
        <v>12</v>
      </c>
      <c r="B150" s="11" t="s">
        <v>30</v>
      </c>
      <c r="C150" s="4" t="s">
        <v>10</v>
      </c>
      <c r="D150" s="3">
        <f>D146</f>
        <v>26.33</v>
      </c>
      <c r="E150" s="185"/>
      <c r="F150" s="12">
        <f>D150*E150</f>
        <v>0</v>
      </c>
    </row>
    <row r="151" spans="1:6" ht="12.75">
      <c r="A151" s="2"/>
      <c r="B151" s="11"/>
      <c r="C151" s="4"/>
      <c r="D151" s="3"/>
      <c r="E151" s="131"/>
      <c r="F151" s="12"/>
    </row>
    <row r="152" spans="1:6" ht="102">
      <c r="A152" s="2" t="s">
        <v>13</v>
      </c>
      <c r="B152" s="166" t="s">
        <v>163</v>
      </c>
      <c r="C152" s="4" t="s">
        <v>54</v>
      </c>
      <c r="D152" s="3">
        <v>1</v>
      </c>
      <c r="E152" s="184"/>
      <c r="F152" s="12">
        <f>D152*E152</f>
        <v>0</v>
      </c>
    </row>
    <row r="153" spans="1:6" ht="15">
      <c r="A153" s="2"/>
      <c r="B153" s="11"/>
      <c r="C153" s="125"/>
      <c r="D153" s="3"/>
      <c r="E153" s="131"/>
      <c r="F153" s="12"/>
    </row>
    <row r="154" spans="1:6" ht="27" customHeight="1">
      <c r="A154" s="2" t="s">
        <v>14</v>
      </c>
      <c r="B154" s="11" t="s">
        <v>64</v>
      </c>
      <c r="C154" s="4" t="s">
        <v>54</v>
      </c>
      <c r="D154" s="3">
        <v>2</v>
      </c>
      <c r="E154" s="184"/>
      <c r="F154" s="12">
        <f>D154*E154</f>
        <v>0</v>
      </c>
    </row>
    <row r="155" spans="1:6" ht="11.25" customHeight="1">
      <c r="A155" s="2"/>
      <c r="B155" s="11"/>
      <c r="C155" s="125"/>
      <c r="D155" s="15"/>
      <c r="E155" s="41"/>
      <c r="F155" s="12"/>
    </row>
    <row r="156" spans="1:6" ht="25.5">
      <c r="A156" s="2" t="s">
        <v>18</v>
      </c>
      <c r="B156" s="124" t="s">
        <v>166</v>
      </c>
      <c r="C156" s="125"/>
      <c r="D156" s="198"/>
      <c r="E156" s="197"/>
      <c r="F156" s="203"/>
    </row>
    <row r="157" spans="1:6" ht="15.75">
      <c r="A157" s="60"/>
      <c r="B157" s="70" t="s">
        <v>50</v>
      </c>
      <c r="C157" s="4" t="s">
        <v>40</v>
      </c>
      <c r="D157" s="198"/>
      <c r="E157" s="186"/>
      <c r="F157" s="203">
        <f>E157</f>
        <v>0</v>
      </c>
    </row>
    <row r="158" spans="1:6" ht="15.75">
      <c r="A158" s="60"/>
      <c r="B158" s="70"/>
      <c r="C158" s="4"/>
      <c r="D158" s="198"/>
      <c r="E158" s="197"/>
      <c r="F158" s="203"/>
    </row>
    <row r="159" spans="1:6" ht="18.75">
      <c r="A159" s="4"/>
      <c r="B159" s="59" t="s">
        <v>62</v>
      </c>
      <c r="C159" s="126" t="s">
        <v>40</v>
      </c>
      <c r="D159" s="199"/>
      <c r="E159" s="200"/>
      <c r="F159" s="204">
        <f>SUM(F138:F157)</f>
        <v>0</v>
      </c>
    </row>
    <row r="160" spans="1:6" ht="18.75">
      <c r="A160" s="4"/>
      <c r="B160" s="57"/>
      <c r="C160" s="49"/>
      <c r="D160" s="85"/>
      <c r="E160" s="69"/>
      <c r="F160" s="51"/>
    </row>
    <row r="161" spans="1:16" ht="15.75" customHeight="1">
      <c r="A161" s="88"/>
      <c r="B161" s="70"/>
      <c r="C161" s="49"/>
      <c r="D161" s="87"/>
      <c r="E161" s="69"/>
      <c r="F161" s="51"/>
    </row>
    <row r="162" spans="1:16" ht="15" customHeight="1">
      <c r="A162" s="88"/>
      <c r="B162" s="81" t="s">
        <v>101</v>
      </c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8">
      <c r="A163" s="88"/>
      <c r="B163" s="81" t="s">
        <v>176</v>
      </c>
      <c r="C163" s="49"/>
      <c r="D163" s="87"/>
      <c r="E163" s="69"/>
      <c r="F163" s="51"/>
    </row>
    <row r="164" spans="1:16" ht="15" customHeight="1">
      <c r="A164" s="88"/>
      <c r="B164" s="70"/>
      <c r="C164" s="49"/>
      <c r="D164" s="87"/>
      <c r="E164" s="69"/>
      <c r="F164" s="51"/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5" customHeight="1">
      <c r="A166" s="90" t="s">
        <v>65</v>
      </c>
      <c r="B166" s="44" t="s">
        <v>39</v>
      </c>
      <c r="C166" s="45" t="s">
        <v>40</v>
      </c>
      <c r="D166" s="46"/>
      <c r="E166" s="82"/>
      <c r="F166" s="47">
        <f>SUM(F31)</f>
        <v>0</v>
      </c>
      <c r="I166" s="63"/>
      <c r="J166" s="64"/>
      <c r="N166" s="3"/>
      <c r="O166" s="65"/>
      <c r="P166" s="66"/>
    </row>
    <row r="167" spans="1:16" ht="15.75">
      <c r="A167" s="88"/>
      <c r="B167" s="70"/>
      <c r="C167" s="49"/>
      <c r="D167" s="87"/>
      <c r="E167" s="69"/>
      <c r="F167" s="51"/>
    </row>
    <row r="168" spans="1:16" ht="18.75">
      <c r="A168" s="90" t="s">
        <v>22</v>
      </c>
      <c r="B168" s="59" t="s">
        <v>44</v>
      </c>
      <c r="C168" s="45" t="s">
        <v>40</v>
      </c>
      <c r="D168" s="86"/>
      <c r="E168" s="82"/>
      <c r="F168" s="47">
        <f>SUM(F67)</f>
        <v>0</v>
      </c>
    </row>
    <row r="169" spans="1:16" ht="18.75">
      <c r="A169" s="90"/>
      <c r="B169" s="57"/>
      <c r="C169" s="49"/>
      <c r="D169" s="85"/>
      <c r="E169" s="83"/>
      <c r="F169" s="51"/>
    </row>
    <row r="170" spans="1:16" ht="15" customHeight="1">
      <c r="A170" s="90" t="s">
        <v>23</v>
      </c>
      <c r="B170" s="59" t="s">
        <v>75</v>
      </c>
      <c r="C170" s="45" t="s">
        <v>40</v>
      </c>
      <c r="D170" s="86"/>
      <c r="E170" s="82"/>
      <c r="F170" s="47">
        <f>F97</f>
        <v>0</v>
      </c>
      <c r="I170" s="63"/>
      <c r="J170" s="64"/>
      <c r="N170" s="3"/>
      <c r="O170" s="65"/>
      <c r="P170" s="66"/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24</v>
      </c>
      <c r="B172" s="59" t="s">
        <v>55</v>
      </c>
      <c r="C172" s="45" t="s">
        <v>40</v>
      </c>
      <c r="D172" s="86"/>
      <c r="E172" s="82"/>
      <c r="F172" s="47">
        <f>F132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8.75">
      <c r="A174" s="90" t="s">
        <v>25</v>
      </c>
      <c r="B174" s="59" t="s">
        <v>51</v>
      </c>
      <c r="C174" s="45" t="s">
        <v>40</v>
      </c>
      <c r="D174" s="86"/>
      <c r="E174" s="17"/>
      <c r="F174" s="47">
        <f>SUM(F159)</f>
        <v>0</v>
      </c>
    </row>
    <row r="175" spans="1:16" ht="15.75">
      <c r="A175" s="88"/>
      <c r="B175" s="70"/>
      <c r="C175" s="49"/>
      <c r="D175" s="87"/>
      <c r="E175" s="69"/>
      <c r="F175" s="51"/>
    </row>
    <row r="176" spans="1:16" ht="15">
      <c r="A176" s="2"/>
      <c r="B176" s="70"/>
      <c r="C176" s="49"/>
      <c r="D176" s="87"/>
      <c r="E176" s="1"/>
      <c r="F176" s="51"/>
      <c r="G176" s="67"/>
      <c r="H176" s="67"/>
      <c r="I176" s="67"/>
      <c r="J176" s="67"/>
      <c r="K176" s="67"/>
    </row>
    <row r="177" spans="1:11" ht="17.25" thickBot="1">
      <c r="A177" s="2"/>
      <c r="B177" s="71" t="s">
        <v>45</v>
      </c>
      <c r="C177" s="72" t="s">
        <v>40</v>
      </c>
      <c r="D177" s="89"/>
      <c r="E177" s="73"/>
      <c r="F177" s="74">
        <f>SUM(F166:F175)</f>
        <v>0</v>
      </c>
      <c r="G177" s="67"/>
      <c r="H177" s="67"/>
      <c r="I177" s="67"/>
      <c r="J177" s="67"/>
      <c r="K177" s="67"/>
    </row>
    <row r="178" spans="1:11" ht="17.25" thickTop="1">
      <c r="A178" s="2"/>
      <c r="B178" s="75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15.75">
      <c r="A179" s="88"/>
      <c r="B179" s="91" t="s">
        <v>73</v>
      </c>
      <c r="C179" s="45" t="s">
        <v>40</v>
      </c>
      <c r="D179" s="77"/>
      <c r="E179" s="17"/>
      <c r="F179" s="47">
        <f>(F177)*0.22</f>
        <v>0</v>
      </c>
      <c r="G179" s="67"/>
      <c r="H179" s="67"/>
      <c r="I179" s="67"/>
      <c r="J179" s="67"/>
      <c r="K179" s="67"/>
    </row>
    <row r="180" spans="1:11" ht="15.75">
      <c r="A180" s="88"/>
      <c r="B180" s="70"/>
      <c r="C180" s="49"/>
      <c r="D180" s="87"/>
      <c r="E180" s="69"/>
      <c r="F180" s="51"/>
      <c r="G180" s="67"/>
      <c r="H180" s="67"/>
      <c r="I180" s="67"/>
      <c r="J180" s="67"/>
      <c r="K180" s="67"/>
    </row>
    <row r="181" spans="1:11" ht="33.75" thickBot="1">
      <c r="A181" s="2"/>
      <c r="B181" s="71" t="s">
        <v>177</v>
      </c>
      <c r="C181" s="72" t="s">
        <v>40</v>
      </c>
      <c r="D181" s="89"/>
      <c r="E181" s="73"/>
      <c r="F181" s="74">
        <f>SUM(F177:F179)</f>
        <v>0</v>
      </c>
      <c r="G181" s="67"/>
      <c r="H181" s="67"/>
      <c r="I181" s="67"/>
      <c r="J181" s="67"/>
      <c r="K181" s="67"/>
    </row>
    <row r="182" spans="1:11" ht="13.5" thickTop="1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8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8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0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0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76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76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  <c r="G1155" s="67"/>
      <c r="H1155" s="67"/>
      <c r="I1155" s="67"/>
      <c r="J1155" s="67"/>
      <c r="K1155" s="67"/>
    </row>
    <row r="1156" spans="1:11" ht="12.75">
      <c r="A1156" s="24"/>
      <c r="B1156" s="79"/>
      <c r="C1156" s="78"/>
      <c r="D1156" s="87"/>
      <c r="E1156" s="69"/>
      <c r="F1156" s="69"/>
      <c r="G1156" s="67"/>
      <c r="H1156" s="67"/>
      <c r="I1156" s="67"/>
      <c r="J1156" s="67"/>
      <c r="K1156" s="67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A1164" s="24"/>
      <c r="B1164" s="79"/>
      <c r="C1164" s="78"/>
      <c r="D1164" s="87"/>
      <c r="E1164" s="69"/>
      <c r="F1164" s="69"/>
    </row>
    <row r="1165" spans="1:11" ht="12.75">
      <c r="A1165" s="24"/>
      <c r="B1165" s="79"/>
      <c r="C1165" s="78"/>
      <c r="D1165" s="87"/>
      <c r="E1165" s="69"/>
      <c r="F1165" s="69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 ht="12.75">
      <c r="B1616" s="55"/>
      <c r="C1616" s="5"/>
      <c r="D1616" s="3"/>
      <c r="E1616" s="1"/>
      <c r="F1616" s="1"/>
    </row>
    <row r="1617" spans="1:16" ht="12.75">
      <c r="B1617" s="55"/>
      <c r="C1617" s="5"/>
      <c r="D1617" s="3"/>
      <c r="E1617" s="1"/>
      <c r="F1617" s="1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>
      <c r="C1629" s="80"/>
    </row>
    <row r="1630" spans="1:16">
      <c r="C1630" s="80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  <row r="2864" spans="1:16" s="6" customFormat="1">
      <c r="A2864" s="9"/>
      <c r="B2864" s="10"/>
      <c r="C2864" s="80"/>
      <c r="E2864" s="7"/>
      <c r="F2864" s="7"/>
      <c r="G2864" s="4"/>
      <c r="H2864" s="4"/>
      <c r="I2864" s="4"/>
      <c r="J2864" s="4"/>
      <c r="K2864" s="4"/>
      <c r="L2864" s="4"/>
      <c r="M2864" s="4"/>
      <c r="N2864" s="4"/>
      <c r="O2864" s="4"/>
      <c r="P2864" s="4"/>
    </row>
    <row r="2865" spans="1:16" s="6" customFormat="1">
      <c r="A2865" s="9"/>
      <c r="B2865" s="10"/>
      <c r="C2865" s="80"/>
      <c r="E2865" s="7"/>
      <c r="F2865" s="7"/>
      <c r="G2865" s="4"/>
      <c r="H2865" s="4"/>
      <c r="I2865" s="4"/>
      <c r="J2865" s="4"/>
      <c r="K2865" s="4"/>
      <c r="L2865" s="4"/>
      <c r="M2865" s="4"/>
      <c r="N2865" s="4"/>
      <c r="O2865" s="4"/>
      <c r="P2865" s="4"/>
    </row>
  </sheetData>
  <sheetProtection algorithmName="SHA-512" hashValue="vZ7Y1NK5T7eQyKv8CLY3A8vMVSDGZ7fU9tTfa7JSXMPlJ9eiPkT2+UAatT/a+9iMVTHB3u0A0jQ6PvsYhlqkGA==" saltValue="z0vfATHHaMHDyC2n2FZ0bg==" spinCount="100000" sheet="1"/>
  <mergeCells count="3">
    <mergeCell ref="B6:D6"/>
    <mergeCell ref="B101:D101"/>
    <mergeCell ref="B136:D136"/>
  </mergeCells>
  <pageMargins left="0.98425196850393704" right="0.74803149606299213" top="0.98425196850393704" bottom="0.98425196850393704" header="0" footer="0"/>
  <pageSetup paperSize="9" scale="72" firstPageNumber="2" orientation="portrait" useFirstPageNumber="1" horizontalDpi="4294967292" r:id="rId1"/>
  <headerFooter alignWithMargins="0">
    <oddHeader xml:space="preserve">&amp;C&amp;8OCENA VREDNOSTI&amp;R&amp;8AGLOMERACIJA - Vojnik
KANAL Arclin 3.1
</oddHeader>
    <oddFooter>&amp;C&amp;P</oddFooter>
  </headerFooter>
  <rowBreaks count="5" manualBreakCount="5">
    <brk id="32" max="6" man="1"/>
    <brk id="68" max="6" man="1"/>
    <brk id="98" max="6" man="1"/>
    <brk id="133" max="6" man="1"/>
    <brk id="160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/>
  <dimension ref="A1:P2865"/>
  <sheetViews>
    <sheetView view="pageBreakPreview" topLeftCell="A148" zoomScaleNormal="100" zoomScaleSheetLayoutView="100" workbookViewId="0">
      <selection activeCell="E155" sqref="E155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103</v>
      </c>
      <c r="B6" s="213" t="s">
        <v>102</v>
      </c>
      <c r="C6" s="214"/>
      <c r="D6" s="214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127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104.37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v>104.37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v>104.37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5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6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51">
      <c r="A25" s="2"/>
      <c r="B25" s="11" t="s">
        <v>48</v>
      </c>
      <c r="C25" s="4" t="s">
        <v>2</v>
      </c>
      <c r="D25" s="3">
        <v>104.37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38.25">
      <c r="A27" s="2" t="s">
        <v>12</v>
      </c>
      <c r="B27" s="11" t="s">
        <v>47</v>
      </c>
      <c r="C27" s="4" t="s">
        <v>3</v>
      </c>
      <c r="D27" s="3">
        <v>4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38.25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5">
      <c r="A31" s="2"/>
      <c r="B31" s="44" t="s">
        <v>39</v>
      </c>
      <c r="C31" s="45" t="s">
        <v>40</v>
      </c>
      <c r="D31" s="46"/>
      <c r="E31" s="82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183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25.5">
      <c r="A37" s="2" t="s">
        <v>0</v>
      </c>
      <c r="B37" s="54" t="s">
        <v>41</v>
      </c>
      <c r="C37" s="5" t="s">
        <v>6</v>
      </c>
      <c r="D37" s="84">
        <v>0</v>
      </c>
      <c r="E37" s="184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>
      <c r="A41" s="2" t="s">
        <v>42</v>
      </c>
      <c r="B41" s="54" t="s">
        <v>52</v>
      </c>
      <c r="C41" s="5"/>
      <c r="E41" s="41"/>
      <c r="F41" s="8"/>
    </row>
    <row r="42" spans="1:9" ht="12.75">
      <c r="B42" s="11" t="s">
        <v>67</v>
      </c>
      <c r="C42" s="5" t="s">
        <v>6</v>
      </c>
      <c r="D42" s="3">
        <v>189.57</v>
      </c>
      <c r="E42" s="184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21.06</v>
      </c>
      <c r="E43" s="184"/>
      <c r="F43" s="12">
        <f>D43*E43</f>
        <v>0</v>
      </c>
      <c r="H43" s="16"/>
      <c r="I43" s="16"/>
    </row>
    <row r="44" spans="1:9" ht="12.75">
      <c r="B44" s="11"/>
      <c r="C44" s="5"/>
      <c r="D44" s="3"/>
      <c r="E44" s="13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13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0</v>
      </c>
      <c r="E46" s="184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0</v>
      </c>
      <c r="E47" s="184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131"/>
      <c r="F48" s="12"/>
      <c r="H48" s="16"/>
      <c r="I48" s="16"/>
    </row>
    <row r="49" spans="1:6" ht="25.5">
      <c r="A49" s="2" t="s">
        <v>5</v>
      </c>
      <c r="B49" s="13" t="s">
        <v>66</v>
      </c>
      <c r="C49" s="4" t="s">
        <v>7</v>
      </c>
      <c r="D49" s="3">
        <v>333.94</v>
      </c>
      <c r="E49" s="184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109.59</v>
      </c>
      <c r="E51" s="184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21.89</v>
      </c>
      <c r="E53" s="184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v>21.89</v>
      </c>
      <c r="E55" s="184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1">
      <c r="A57" s="2" t="s">
        <v>12</v>
      </c>
      <c r="B57" s="11" t="s">
        <v>162</v>
      </c>
      <c r="C57" s="5" t="s">
        <v>6</v>
      </c>
      <c r="D57" s="3">
        <v>64.569999999999993</v>
      </c>
      <c r="E57" s="184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1">
      <c r="A59" s="2" t="s">
        <v>13</v>
      </c>
      <c r="B59" s="134" t="s">
        <v>92</v>
      </c>
      <c r="C59" s="5" t="s">
        <v>6</v>
      </c>
      <c r="D59" s="3">
        <v>69.73</v>
      </c>
      <c r="E59" s="184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">
      <c r="A61" s="2" t="s">
        <v>14</v>
      </c>
      <c r="B61" s="11" t="s">
        <v>93</v>
      </c>
      <c r="C61" s="5" t="s">
        <v>6</v>
      </c>
      <c r="D61" s="3">
        <v>140.88999999999999</v>
      </c>
      <c r="E61" s="184"/>
      <c r="F61" s="12">
        <f>D61*E61</f>
        <v>0</v>
      </c>
    </row>
    <row r="62" spans="1:6" ht="15.75" customHeight="1">
      <c r="A62" s="2"/>
      <c r="B62" s="11"/>
      <c r="C62" s="5"/>
      <c r="D62" s="3"/>
      <c r="E62" s="41"/>
      <c r="F62" s="12"/>
    </row>
    <row r="63" spans="1:6" ht="38.25">
      <c r="A63" s="127">
        <v>10</v>
      </c>
      <c r="B63" s="130" t="s">
        <v>85</v>
      </c>
      <c r="C63" s="4" t="s">
        <v>54</v>
      </c>
      <c r="D63" s="3"/>
      <c r="E63" s="185"/>
      <c r="F63" s="128">
        <f>SUM(F37:F62)*0.1</f>
        <v>0</v>
      </c>
    </row>
    <row r="64" spans="1:6" ht="12.75">
      <c r="A64" s="2"/>
      <c r="B64" s="11"/>
      <c r="C64" s="14"/>
      <c r="D64" s="15"/>
      <c r="E64" s="41"/>
      <c r="F64" s="12"/>
    </row>
    <row r="65" spans="1:6" ht="18.75">
      <c r="A65" s="2"/>
      <c r="B65" s="59" t="s">
        <v>44</v>
      </c>
      <c r="C65" s="45" t="s">
        <v>40</v>
      </c>
      <c r="D65" s="86"/>
      <c r="E65" s="82"/>
      <c r="F65" s="47">
        <f>SUM(F37:F63)</f>
        <v>0</v>
      </c>
    </row>
    <row r="66" spans="1:6" ht="18.75">
      <c r="A66" s="2"/>
      <c r="B66" s="57"/>
      <c r="C66" s="58"/>
      <c r="D66" s="85"/>
      <c r="E66" s="41"/>
      <c r="F66" s="51"/>
    </row>
    <row r="67" spans="1:6" ht="18.75">
      <c r="A67" s="2"/>
      <c r="B67" s="57"/>
      <c r="C67" s="58"/>
      <c r="D67" s="85"/>
      <c r="E67" s="41"/>
      <c r="F67" s="51"/>
    </row>
    <row r="68" spans="1:6" ht="13.5" customHeight="1">
      <c r="A68" s="60" t="s">
        <v>23</v>
      </c>
      <c r="B68" s="61" t="s">
        <v>56</v>
      </c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15.75" customHeight="1">
      <c r="A70" s="60"/>
      <c r="B70" s="61"/>
      <c r="C70" s="5"/>
      <c r="D70" s="3"/>
      <c r="E70" s="41"/>
      <c r="F70" s="12"/>
    </row>
    <row r="71" spans="1:6" ht="76.5">
      <c r="A71" s="2" t="s">
        <v>0</v>
      </c>
      <c r="B71" s="18" t="s">
        <v>97</v>
      </c>
      <c r="C71" s="4"/>
      <c r="D71" s="3"/>
      <c r="E71" s="41"/>
      <c r="F71" s="12"/>
    </row>
    <row r="72" spans="1:6" ht="12.75">
      <c r="A72" s="2"/>
      <c r="B72" s="13" t="s">
        <v>81</v>
      </c>
      <c r="C72" s="4" t="s">
        <v>27</v>
      </c>
      <c r="D72" s="3">
        <v>104.37</v>
      </c>
      <c r="E72" s="184"/>
      <c r="F72" s="12">
        <f>D72*E72</f>
        <v>0</v>
      </c>
    </row>
    <row r="73" spans="1:6" ht="12.75">
      <c r="A73" s="2"/>
      <c r="B73" s="13"/>
      <c r="C73" s="4"/>
      <c r="D73" s="3"/>
      <c r="E73" s="131"/>
      <c r="F73" s="12"/>
    </row>
    <row r="74" spans="1:6" ht="63.75">
      <c r="A74" s="2" t="s">
        <v>4</v>
      </c>
      <c r="B74" s="18" t="s">
        <v>98</v>
      </c>
      <c r="C74" s="4"/>
      <c r="D74" s="3"/>
      <c r="E74" s="131"/>
      <c r="F74" s="12"/>
    </row>
    <row r="75" spans="1:6" ht="12.75">
      <c r="A75" s="2"/>
      <c r="B75" s="13" t="s">
        <v>72</v>
      </c>
      <c r="C75" s="4" t="s">
        <v>27</v>
      </c>
      <c r="D75" s="3">
        <v>0</v>
      </c>
      <c r="E75" s="184"/>
      <c r="F75" s="12">
        <f>D75*E75</f>
        <v>0</v>
      </c>
    </row>
    <row r="76" spans="1:6" ht="15.75" customHeight="1">
      <c r="A76" s="2"/>
      <c r="B76" s="11"/>
      <c r="C76" s="4"/>
      <c r="D76" s="3"/>
      <c r="E76" s="41"/>
      <c r="F76" s="12"/>
    </row>
    <row r="77" spans="1:6" ht="191.25">
      <c r="A77" s="2" t="s">
        <v>5</v>
      </c>
      <c r="B77" s="158" t="s">
        <v>148</v>
      </c>
      <c r="C77" s="5"/>
      <c r="D77" s="3"/>
      <c r="E77" s="41"/>
      <c r="F77" s="12"/>
    </row>
    <row r="78" spans="1:6" ht="12.75">
      <c r="A78" s="2"/>
      <c r="B78" s="13" t="s">
        <v>69</v>
      </c>
      <c r="C78" s="4" t="s">
        <v>3</v>
      </c>
      <c r="D78" s="3">
        <v>4</v>
      </c>
      <c r="E78" s="184"/>
      <c r="F78" s="12">
        <f>D78*E78</f>
        <v>0</v>
      </c>
    </row>
    <row r="79" spans="1:6" ht="13.5" customHeight="1">
      <c r="A79" s="2"/>
      <c r="B79" s="13"/>
      <c r="C79" s="4"/>
      <c r="D79" s="3"/>
      <c r="E79" s="131"/>
      <c r="F79" s="12"/>
    </row>
    <row r="80" spans="1:6" ht="38.25">
      <c r="A80" s="2" t="s">
        <v>8</v>
      </c>
      <c r="B80" s="62" t="s">
        <v>96</v>
      </c>
      <c r="C80" s="5"/>
      <c r="D80" s="3"/>
      <c r="E80" s="131"/>
      <c r="F80" s="12"/>
    </row>
    <row r="81" spans="1:10" ht="12.75">
      <c r="A81" s="2"/>
      <c r="B81" s="13" t="s">
        <v>69</v>
      </c>
      <c r="C81" s="4" t="s">
        <v>3</v>
      </c>
      <c r="D81" s="141">
        <v>0</v>
      </c>
      <c r="E81" s="184"/>
      <c r="F81" s="140">
        <f>D81*E81</f>
        <v>0</v>
      </c>
    </row>
    <row r="82" spans="1:10" ht="13.5" customHeight="1">
      <c r="A82" s="2"/>
      <c r="B82" s="13"/>
      <c r="C82" s="4"/>
      <c r="D82" s="141"/>
      <c r="E82" s="131"/>
      <c r="F82" s="140"/>
    </row>
    <row r="83" spans="1:10" ht="38.25">
      <c r="A83" s="2" t="s">
        <v>9</v>
      </c>
      <c r="B83" s="62" t="s">
        <v>99</v>
      </c>
      <c r="C83" s="4" t="s">
        <v>3</v>
      </c>
      <c r="D83" s="141">
        <v>1</v>
      </c>
      <c r="E83" s="184"/>
      <c r="F83" s="140">
        <f>D83*E83</f>
        <v>0</v>
      </c>
    </row>
    <row r="84" spans="1:10" s="31" customFormat="1">
      <c r="A84" s="2"/>
      <c r="B84" s="13"/>
      <c r="C84" s="4"/>
      <c r="D84" s="3"/>
      <c r="E84" s="41"/>
      <c r="F84" s="12"/>
      <c r="H84" s="4"/>
      <c r="I84" s="63"/>
      <c r="J84" s="64"/>
    </row>
    <row r="85" spans="1:10" ht="51">
      <c r="A85" s="2" t="s">
        <v>11</v>
      </c>
      <c r="B85" s="11" t="s">
        <v>80</v>
      </c>
      <c r="C85" s="5" t="s">
        <v>27</v>
      </c>
      <c r="D85" s="3">
        <v>0</v>
      </c>
      <c r="E85" s="184"/>
      <c r="F85" s="12">
        <f>D85*E85</f>
        <v>0</v>
      </c>
    </row>
    <row r="86" spans="1:10" ht="12.75">
      <c r="A86" s="2"/>
      <c r="B86" s="11"/>
      <c r="C86" s="5"/>
      <c r="D86" s="3"/>
      <c r="E86" s="41"/>
      <c r="F86" s="12"/>
    </row>
    <row r="87" spans="1:10" ht="38.25">
      <c r="A87" s="2" t="s">
        <v>12</v>
      </c>
      <c r="B87" s="159" t="s">
        <v>154</v>
      </c>
      <c r="C87" s="4" t="s">
        <v>54</v>
      </c>
      <c r="D87" s="3">
        <v>5</v>
      </c>
      <c r="E87" s="184"/>
      <c r="F87" s="12">
        <f>D87*E87</f>
        <v>0</v>
      </c>
    </row>
    <row r="88" spans="1:10" ht="12.75">
      <c r="A88" s="2"/>
      <c r="B88" s="11"/>
      <c r="C88" s="4"/>
      <c r="D88" s="3"/>
      <c r="E88" s="131"/>
      <c r="F88" s="12"/>
    </row>
    <row r="89" spans="1:10" ht="102">
      <c r="A89" s="2" t="s">
        <v>13</v>
      </c>
      <c r="B89" s="160" t="s">
        <v>155</v>
      </c>
      <c r="C89" s="4" t="s">
        <v>54</v>
      </c>
      <c r="D89" s="3">
        <v>5</v>
      </c>
      <c r="E89" s="184"/>
      <c r="F89" s="12">
        <f>D89*E89</f>
        <v>0</v>
      </c>
    </row>
    <row r="90" spans="1:10" ht="12.75">
      <c r="A90" s="2"/>
      <c r="B90" s="11"/>
      <c r="C90" s="5"/>
      <c r="D90" s="3"/>
      <c r="E90" s="41"/>
      <c r="F90" s="12"/>
    </row>
    <row r="91" spans="1:10" ht="25.5">
      <c r="A91" s="2" t="s">
        <v>12</v>
      </c>
      <c r="B91" s="11" t="s">
        <v>29</v>
      </c>
      <c r="C91" s="4" t="s">
        <v>27</v>
      </c>
      <c r="D91" s="3">
        <v>104.37</v>
      </c>
      <c r="E91" s="184"/>
      <c r="F91" s="12">
        <f>D91*E91</f>
        <v>0</v>
      </c>
    </row>
    <row r="92" spans="1:10" ht="14.25" customHeight="1">
      <c r="A92" s="2"/>
      <c r="B92" s="11"/>
      <c r="C92" s="4"/>
      <c r="D92" s="3"/>
      <c r="E92" s="135"/>
      <c r="F92" s="12"/>
    </row>
    <row r="93" spans="1:10" ht="41.25" customHeight="1">
      <c r="A93" s="127">
        <v>8</v>
      </c>
      <c r="B93" s="130" t="s">
        <v>85</v>
      </c>
      <c r="C93" s="4" t="s">
        <v>54</v>
      </c>
      <c r="D93" s="3"/>
      <c r="E93" s="185"/>
      <c r="F93" s="128">
        <f>SUM(F72:F91)*0.1</f>
        <v>0</v>
      </c>
    </row>
    <row r="94" spans="1:10" ht="14.25" customHeight="1">
      <c r="A94" s="2"/>
      <c r="B94" s="11"/>
      <c r="C94" s="4"/>
      <c r="D94" s="3"/>
      <c r="E94" s="135"/>
      <c r="F94" s="12"/>
    </row>
    <row r="95" spans="1:10" ht="18.75">
      <c r="A95" s="2"/>
      <c r="B95" s="59" t="s">
        <v>60</v>
      </c>
      <c r="C95" s="45" t="s">
        <v>40</v>
      </c>
      <c r="D95" s="86"/>
      <c r="E95" s="17"/>
      <c r="F95" s="47">
        <f>SUM(F72:F93)</f>
        <v>0</v>
      </c>
    </row>
    <row r="96" spans="1:10" ht="18.75">
      <c r="A96" s="2"/>
      <c r="B96" s="57"/>
      <c r="C96" s="58"/>
      <c r="D96" s="85"/>
      <c r="E96" s="41"/>
      <c r="F96" s="51"/>
    </row>
    <row r="97" spans="1:6" ht="18" customHeight="1">
      <c r="A97" s="2"/>
      <c r="B97" s="57"/>
      <c r="C97" s="58"/>
      <c r="D97" s="85"/>
      <c r="E97" s="41"/>
      <c r="F97" s="51"/>
    </row>
    <row r="98" spans="1:6" ht="15.75">
      <c r="A98" s="60" t="s">
        <v>24</v>
      </c>
      <c r="B98" s="61" t="s">
        <v>59</v>
      </c>
      <c r="C98" s="5"/>
      <c r="D98" s="3"/>
      <c r="E98" s="41"/>
      <c r="F98" s="12"/>
    </row>
    <row r="99" spans="1:6" ht="16.5" customHeight="1">
      <c r="A99" s="60"/>
      <c r="B99" s="215" t="s">
        <v>71</v>
      </c>
      <c r="C99" s="216"/>
      <c r="D99" s="216"/>
      <c r="E99" s="41"/>
      <c r="F99" s="12"/>
    </row>
    <row r="100" spans="1:6" ht="15.75">
      <c r="A100" s="60"/>
      <c r="B100" s="117"/>
      <c r="C100" s="118"/>
      <c r="D100" s="118"/>
      <c r="E100" s="41"/>
      <c r="F100" s="12"/>
    </row>
    <row r="101" spans="1:6" ht="25.5">
      <c r="A101" s="60"/>
      <c r="B101" s="154" t="s">
        <v>100</v>
      </c>
      <c r="C101" s="118"/>
      <c r="D101" s="118"/>
      <c r="E101" s="41"/>
      <c r="F101" s="12"/>
    </row>
    <row r="102" spans="1:6" ht="15.75">
      <c r="A102" s="60"/>
      <c r="B102" s="121"/>
      <c r="C102" s="118"/>
      <c r="D102" s="118"/>
      <c r="E102" s="41"/>
      <c r="F102" s="12"/>
    </row>
    <row r="103" spans="1:6" ht="15.75">
      <c r="A103" s="60"/>
      <c r="B103" s="121"/>
      <c r="C103" s="118"/>
      <c r="D103" s="118"/>
      <c r="E103" s="41"/>
      <c r="F103" s="12"/>
    </row>
    <row r="104" spans="1:6" ht="25.5">
      <c r="A104" s="2" t="s">
        <v>0</v>
      </c>
      <c r="B104" s="122" t="s">
        <v>82</v>
      </c>
      <c r="C104" s="5" t="s">
        <v>2</v>
      </c>
      <c r="D104" s="3">
        <v>104.37</v>
      </c>
      <c r="E104" s="184"/>
      <c r="F104" s="12">
        <f>D104*E104</f>
        <v>0</v>
      </c>
    </row>
    <row r="105" spans="1:6" ht="12.75">
      <c r="A105" s="2"/>
      <c r="B105" s="55"/>
      <c r="C105" s="4"/>
      <c r="D105" s="3"/>
      <c r="E105" s="131"/>
      <c r="F105" s="12"/>
    </row>
    <row r="106" spans="1:6" ht="38.25">
      <c r="A106" s="2" t="s">
        <v>4</v>
      </c>
      <c r="B106" s="122" t="s">
        <v>83</v>
      </c>
      <c r="C106" s="5" t="s">
        <v>7</v>
      </c>
      <c r="D106" s="3">
        <v>321.44</v>
      </c>
      <c r="E106" s="184"/>
      <c r="F106" s="12">
        <f>D106*E106</f>
        <v>0</v>
      </c>
    </row>
    <row r="107" spans="1:6" ht="12.75">
      <c r="A107" s="2"/>
      <c r="B107" s="122"/>
      <c r="C107" s="5"/>
      <c r="D107" s="3"/>
      <c r="E107" s="131"/>
      <c r="F107" s="12"/>
    </row>
    <row r="108" spans="1:6" ht="38.25">
      <c r="A108" s="76" t="s">
        <v>5</v>
      </c>
      <c r="B108" s="161" t="s">
        <v>149</v>
      </c>
      <c r="C108" s="78" t="s">
        <v>6</v>
      </c>
      <c r="D108" s="3">
        <v>160.72</v>
      </c>
      <c r="E108" s="184"/>
      <c r="F108" s="12">
        <f>D108*E108</f>
        <v>0</v>
      </c>
    </row>
    <row r="109" spans="1:6" ht="12.75">
      <c r="A109" s="76"/>
      <c r="B109" s="124"/>
      <c r="C109" s="67"/>
      <c r="D109" s="3"/>
      <c r="E109" s="131"/>
      <c r="F109" s="12"/>
    </row>
    <row r="110" spans="1:6" ht="51">
      <c r="A110" s="76" t="s">
        <v>8</v>
      </c>
      <c r="B110" s="162" t="s">
        <v>150</v>
      </c>
      <c r="C110" s="78" t="s">
        <v>6</v>
      </c>
      <c r="D110" s="3">
        <v>96.432000000000002</v>
      </c>
      <c r="E110" s="184"/>
      <c r="F110" s="12">
        <f>D110*E110</f>
        <v>0</v>
      </c>
    </row>
    <row r="111" spans="1:6" ht="12.75">
      <c r="A111" s="76"/>
      <c r="B111" s="124"/>
      <c r="C111" s="78"/>
      <c r="D111" s="3"/>
      <c r="E111" s="131"/>
      <c r="F111" s="12"/>
    </row>
    <row r="112" spans="1:6" ht="38.25">
      <c r="A112" s="76" t="s">
        <v>9</v>
      </c>
      <c r="B112" s="162" t="s">
        <v>151</v>
      </c>
      <c r="C112" s="78" t="s">
        <v>6</v>
      </c>
      <c r="D112" s="3">
        <v>64.287999999999997</v>
      </c>
      <c r="E112" s="184"/>
      <c r="F112" s="12">
        <f>D112*E112</f>
        <v>0</v>
      </c>
    </row>
    <row r="113" spans="1:16" ht="13.5" customHeight="1">
      <c r="A113" s="76"/>
      <c r="B113" s="162"/>
      <c r="C113" s="78"/>
      <c r="D113" s="3"/>
      <c r="E113" s="131"/>
      <c r="F113" s="12"/>
    </row>
    <row r="114" spans="1:16" ht="38.25">
      <c r="A114" s="76" t="s">
        <v>11</v>
      </c>
      <c r="B114" s="163" t="s">
        <v>152</v>
      </c>
      <c r="C114" s="78" t="s">
        <v>7</v>
      </c>
      <c r="D114" s="3">
        <v>321.44</v>
      </c>
      <c r="E114" s="184"/>
      <c r="F114" s="12">
        <f>D114*E114</f>
        <v>0</v>
      </c>
    </row>
    <row r="115" spans="1:16" ht="12.75">
      <c r="A115" s="2"/>
      <c r="B115" s="122"/>
      <c r="C115" s="5"/>
      <c r="D115" s="3"/>
      <c r="E115" s="131"/>
      <c r="F115" s="12"/>
    </row>
    <row r="116" spans="1:16" ht="38.25">
      <c r="A116" s="2" t="s">
        <v>12</v>
      </c>
      <c r="B116" s="122" t="s">
        <v>122</v>
      </c>
      <c r="C116" s="5" t="s">
        <v>7</v>
      </c>
      <c r="D116" s="3">
        <v>167.1</v>
      </c>
      <c r="E116" s="184"/>
      <c r="F116" s="12">
        <f>D116*E116</f>
        <v>0</v>
      </c>
    </row>
    <row r="117" spans="1:16" ht="12.75">
      <c r="A117" s="2"/>
      <c r="B117" s="122"/>
      <c r="C117" s="5"/>
      <c r="D117" s="3"/>
      <c r="E117" s="131"/>
      <c r="F117" s="12"/>
    </row>
    <row r="118" spans="1:16" ht="25.5">
      <c r="A118" s="2" t="s">
        <v>13</v>
      </c>
      <c r="B118" s="122" t="s">
        <v>84</v>
      </c>
      <c r="C118" s="129" t="s">
        <v>7</v>
      </c>
      <c r="D118" s="3">
        <v>308</v>
      </c>
      <c r="E118" s="184"/>
      <c r="F118" s="12">
        <f>D118*E118</f>
        <v>0</v>
      </c>
    </row>
    <row r="119" spans="1:16" ht="13.5" customHeight="1">
      <c r="A119" s="2"/>
      <c r="B119" s="11"/>
      <c r="C119" s="4"/>
      <c r="D119" s="3"/>
      <c r="E119" s="41"/>
      <c r="F119" s="12"/>
    </row>
    <row r="120" spans="1:16" ht="38.25">
      <c r="A120" s="2" t="s">
        <v>14</v>
      </c>
      <c r="B120" s="122" t="s">
        <v>76</v>
      </c>
      <c r="C120" s="5" t="s">
        <v>7</v>
      </c>
      <c r="D120" s="3">
        <v>308</v>
      </c>
      <c r="E120" s="184"/>
      <c r="F120" s="12">
        <f>D120*E120</f>
        <v>0</v>
      </c>
    </row>
    <row r="121" spans="1:16" ht="12.75" customHeight="1">
      <c r="A121" s="2"/>
      <c r="B121" s="11"/>
      <c r="C121" s="5"/>
      <c r="D121" s="3"/>
      <c r="E121" s="41"/>
      <c r="F121" s="12"/>
    </row>
    <row r="122" spans="1:16" ht="38.25">
      <c r="A122" s="2" t="s">
        <v>18</v>
      </c>
      <c r="B122" s="122" t="s">
        <v>79</v>
      </c>
      <c r="C122" s="5" t="s">
        <v>7</v>
      </c>
      <c r="D122" s="3">
        <v>308</v>
      </c>
      <c r="E122" s="184"/>
      <c r="F122" s="12">
        <f>D122*E122</f>
        <v>0</v>
      </c>
    </row>
    <row r="123" spans="1:16" ht="13.5" customHeight="1">
      <c r="A123" s="2"/>
      <c r="B123" s="11"/>
      <c r="C123" s="4"/>
      <c r="D123" s="3"/>
      <c r="E123" s="41"/>
      <c r="F123" s="12"/>
    </row>
    <row r="124" spans="1:16" ht="63.75">
      <c r="A124" s="2" t="s">
        <v>19</v>
      </c>
      <c r="B124" s="122" t="s">
        <v>86</v>
      </c>
      <c r="C124" s="5" t="s">
        <v>6</v>
      </c>
      <c r="D124" s="3">
        <v>0</v>
      </c>
      <c r="E124" s="184"/>
      <c r="F124" s="12">
        <f>D124*E124</f>
        <v>0</v>
      </c>
    </row>
    <row r="125" spans="1:16" ht="14.25" customHeight="1">
      <c r="A125" s="2"/>
      <c r="B125" s="11"/>
      <c r="C125" s="5"/>
      <c r="D125" s="3"/>
      <c r="E125" s="41"/>
      <c r="F125" s="12"/>
    </row>
    <row r="126" spans="1:16" ht="76.5">
      <c r="A126" s="2" t="s">
        <v>20</v>
      </c>
      <c r="B126" s="149" t="s">
        <v>95</v>
      </c>
      <c r="C126" s="5" t="s">
        <v>7</v>
      </c>
      <c r="D126" s="3">
        <v>140.9</v>
      </c>
      <c r="E126" s="184"/>
      <c r="F126" s="12">
        <f>D126*E126</f>
        <v>0</v>
      </c>
      <c r="I126" s="63"/>
      <c r="J126" s="64"/>
      <c r="N126" s="3"/>
      <c r="O126" s="65"/>
      <c r="P126" s="66"/>
    </row>
    <row r="127" spans="1:16" ht="15.75" customHeight="1">
      <c r="A127" s="2"/>
      <c r="B127" s="11"/>
      <c r="C127" s="5"/>
      <c r="D127" s="3"/>
      <c r="E127" s="131"/>
      <c r="F127" s="12"/>
      <c r="I127" s="63"/>
      <c r="J127" s="64"/>
      <c r="N127" s="3"/>
      <c r="O127" s="65"/>
      <c r="P127" s="66"/>
    </row>
    <row r="128" spans="1:16" ht="38.25">
      <c r="A128" s="127">
        <v>13</v>
      </c>
      <c r="B128" s="130" t="s">
        <v>85</v>
      </c>
      <c r="C128" s="4" t="s">
        <v>54</v>
      </c>
      <c r="D128" s="3"/>
      <c r="E128" s="185"/>
      <c r="F128" s="128">
        <f>SUM(F104:F126)*0.1</f>
        <v>0</v>
      </c>
      <c r="I128" s="63"/>
      <c r="J128" s="64"/>
      <c r="N128" s="3"/>
      <c r="O128" s="65"/>
      <c r="P128" s="66"/>
    </row>
    <row r="129" spans="1:16" ht="15" customHeight="1">
      <c r="A129" s="2"/>
      <c r="B129" s="11"/>
      <c r="C129" s="5"/>
      <c r="D129" s="3"/>
      <c r="E129" s="41"/>
      <c r="F129" s="12"/>
      <c r="I129" s="63"/>
      <c r="J129" s="64"/>
      <c r="N129" s="3"/>
      <c r="O129" s="65"/>
      <c r="P129" s="66"/>
    </row>
    <row r="130" spans="1:16" customFormat="1" ht="18.75">
      <c r="A130" s="2"/>
      <c r="B130" s="59" t="s">
        <v>74</v>
      </c>
      <c r="C130" s="45" t="s">
        <v>40</v>
      </c>
      <c r="D130" s="86"/>
      <c r="E130" s="82"/>
      <c r="F130" s="47">
        <f>SUM(F104:F129)</f>
        <v>0</v>
      </c>
      <c r="G130" s="96"/>
      <c r="H130" s="95"/>
    </row>
    <row r="131" spans="1:16" ht="18.75">
      <c r="A131" s="2"/>
      <c r="B131" s="57"/>
      <c r="C131" s="49"/>
      <c r="D131" s="85"/>
      <c r="E131" s="83"/>
      <c r="F131" s="51"/>
      <c r="I131" s="63"/>
      <c r="J131" s="64"/>
    </row>
    <row r="132" spans="1:16" ht="18.75">
      <c r="A132" s="2"/>
      <c r="B132" s="57"/>
      <c r="C132" s="49"/>
      <c r="D132" s="85"/>
      <c r="E132" s="83"/>
      <c r="F132" s="51"/>
      <c r="I132" s="63"/>
      <c r="J132" s="64"/>
    </row>
    <row r="133" spans="1:16" ht="15.75">
      <c r="A133" s="60" t="s">
        <v>25</v>
      </c>
      <c r="B133" s="61" t="s">
        <v>61</v>
      </c>
      <c r="C133" s="5"/>
      <c r="D133" s="3"/>
      <c r="E133" s="41"/>
      <c r="F133" s="12"/>
      <c r="I133" s="63"/>
      <c r="J133" s="64"/>
    </row>
    <row r="134" spans="1:16" ht="15">
      <c r="A134" s="97"/>
      <c r="B134" s="217"/>
      <c r="C134" s="218"/>
      <c r="D134" s="218"/>
      <c r="E134" s="95" t="s">
        <v>63</v>
      </c>
      <c r="F134" s="96"/>
      <c r="I134" s="63"/>
      <c r="J134" s="64"/>
    </row>
    <row r="135" spans="1:16" ht="12.75">
      <c r="A135" s="2"/>
      <c r="B135" s="11"/>
      <c r="C135" s="4"/>
      <c r="D135" s="3"/>
      <c r="E135" s="41"/>
      <c r="F135" s="12"/>
      <c r="I135" s="63"/>
      <c r="J135" s="64"/>
    </row>
    <row r="136" spans="1:16" ht="12.75">
      <c r="A136" s="2" t="s">
        <v>0</v>
      </c>
      <c r="B136" s="11" t="s">
        <v>16</v>
      </c>
      <c r="C136" s="4" t="s">
        <v>17</v>
      </c>
      <c r="D136" s="15">
        <v>8</v>
      </c>
      <c r="E136" s="184"/>
      <c r="F136" s="12">
        <f>D136*E136</f>
        <v>0</v>
      </c>
      <c r="I136" s="63"/>
      <c r="J136" s="64"/>
    </row>
    <row r="137" spans="1:16" ht="12.75">
      <c r="A137" s="2"/>
      <c r="B137" s="11"/>
      <c r="C137" s="4"/>
      <c r="D137" s="15"/>
      <c r="E137" s="131"/>
      <c r="F137" s="12"/>
      <c r="I137" s="63"/>
      <c r="J137" s="64"/>
    </row>
    <row r="138" spans="1:16" ht="25.5">
      <c r="A138" s="2" t="s">
        <v>4</v>
      </c>
      <c r="B138" s="120" t="s">
        <v>88</v>
      </c>
      <c r="C138" s="4" t="s">
        <v>17</v>
      </c>
      <c r="D138" s="15">
        <v>8</v>
      </c>
      <c r="E138" s="184"/>
      <c r="F138" s="12">
        <f>D138*E138</f>
        <v>0</v>
      </c>
      <c r="I138" s="63"/>
      <c r="J138" s="64"/>
    </row>
    <row r="139" spans="1:16" ht="12.75">
      <c r="A139" s="2"/>
      <c r="B139" s="120"/>
      <c r="C139" s="4"/>
      <c r="D139" s="4"/>
      <c r="E139" s="136"/>
      <c r="F139" s="4"/>
      <c r="I139" s="63"/>
      <c r="J139" s="64"/>
    </row>
    <row r="140" spans="1:16" ht="25.5">
      <c r="A140" s="2" t="s">
        <v>5</v>
      </c>
      <c r="B140" s="122" t="s">
        <v>89</v>
      </c>
      <c r="C140" s="4" t="s">
        <v>17</v>
      </c>
      <c r="D140" s="15">
        <v>8</v>
      </c>
      <c r="E140" s="184"/>
      <c r="F140" s="12">
        <f>D140*E140</f>
        <v>0</v>
      </c>
    </row>
    <row r="141" spans="1:16" ht="15.75" customHeight="1">
      <c r="A141" s="2"/>
      <c r="B141" s="11"/>
      <c r="C141" s="4"/>
      <c r="D141" s="3"/>
      <c r="E141" s="41"/>
      <c r="F141" s="12"/>
    </row>
    <row r="142" spans="1:16" ht="25.5">
      <c r="A142" s="2" t="s">
        <v>8</v>
      </c>
      <c r="B142" s="164" t="s">
        <v>153</v>
      </c>
      <c r="C142" s="165" t="s">
        <v>2</v>
      </c>
      <c r="D142" s="3">
        <v>104.37</v>
      </c>
      <c r="E142" s="184"/>
      <c r="F142" s="12">
        <f>D142*E142</f>
        <v>0</v>
      </c>
    </row>
    <row r="143" spans="1:16" ht="15.75" customHeight="1">
      <c r="A143" s="2"/>
      <c r="B143" s="11"/>
      <c r="C143" s="4"/>
      <c r="D143" s="3"/>
      <c r="E143" s="131"/>
      <c r="F143" s="12"/>
    </row>
    <row r="144" spans="1:16" ht="12.75">
      <c r="A144" s="2" t="s">
        <v>9</v>
      </c>
      <c r="B144" s="11" t="s">
        <v>32</v>
      </c>
      <c r="C144" s="4" t="s">
        <v>10</v>
      </c>
      <c r="D144" s="3">
        <v>104.37</v>
      </c>
      <c r="E144" s="184"/>
      <c r="F144" s="12">
        <f>D144*E144</f>
        <v>0</v>
      </c>
    </row>
    <row r="145" spans="1:6" ht="14.25" customHeight="1">
      <c r="A145" s="2"/>
      <c r="B145" s="11"/>
      <c r="C145" s="4"/>
      <c r="D145" s="3"/>
      <c r="E145" s="131"/>
      <c r="F145" s="12"/>
    </row>
    <row r="146" spans="1:6" ht="12.75">
      <c r="A146" s="2" t="s">
        <v>11</v>
      </c>
      <c r="B146" s="11" t="s">
        <v>31</v>
      </c>
      <c r="C146" s="4" t="s">
        <v>3</v>
      </c>
      <c r="D146" s="3">
        <v>4</v>
      </c>
      <c r="E146" s="184"/>
      <c r="F146" s="12">
        <f>D146*E146</f>
        <v>0</v>
      </c>
    </row>
    <row r="147" spans="1:6" ht="16.5" customHeight="1">
      <c r="A147" s="2"/>
      <c r="B147" s="11"/>
      <c r="C147" s="4"/>
      <c r="D147" s="3"/>
      <c r="E147" s="131"/>
      <c r="F147" s="12"/>
    </row>
    <row r="148" spans="1:6" ht="25.5">
      <c r="A148" s="2" t="s">
        <v>12</v>
      </c>
      <c r="B148" s="11" t="s">
        <v>30</v>
      </c>
      <c r="C148" s="4" t="s">
        <v>10</v>
      </c>
      <c r="D148" s="3">
        <v>104.37</v>
      </c>
      <c r="E148" s="184"/>
      <c r="F148" s="12">
        <f>D148*E148</f>
        <v>0</v>
      </c>
    </row>
    <row r="149" spans="1:6" ht="12.75">
      <c r="A149" s="2"/>
      <c r="B149" s="11"/>
      <c r="C149" s="4"/>
      <c r="D149" s="3"/>
      <c r="E149" s="131"/>
      <c r="F149" s="12"/>
    </row>
    <row r="150" spans="1:6" ht="102">
      <c r="A150" s="2" t="s">
        <v>13</v>
      </c>
      <c r="B150" s="166" t="s">
        <v>163</v>
      </c>
      <c r="C150" s="4"/>
      <c r="D150" s="3">
        <v>1</v>
      </c>
      <c r="E150" s="184"/>
      <c r="F150" s="12">
        <f>D150*E150</f>
        <v>0</v>
      </c>
    </row>
    <row r="151" spans="1:6" ht="15">
      <c r="A151" s="2"/>
      <c r="B151" s="11"/>
      <c r="C151" s="125"/>
      <c r="D151" s="3"/>
      <c r="E151" s="131"/>
      <c r="F151" s="12"/>
    </row>
    <row r="152" spans="1:6" ht="25.5">
      <c r="A152" s="2" t="s">
        <v>14</v>
      </c>
      <c r="B152" s="11" t="s">
        <v>64</v>
      </c>
      <c r="C152" s="4" t="s">
        <v>54</v>
      </c>
      <c r="D152" s="3">
        <v>2</v>
      </c>
      <c r="E152" s="184"/>
      <c r="F152" s="12">
        <f>D152*E152</f>
        <v>0</v>
      </c>
    </row>
    <row r="153" spans="1:6" ht="11.25" customHeight="1">
      <c r="A153" s="2"/>
      <c r="B153" s="11"/>
      <c r="C153" s="125"/>
      <c r="D153" s="15"/>
      <c r="E153" s="41"/>
      <c r="F153" s="12"/>
    </row>
    <row r="154" spans="1:6" ht="25.5">
      <c r="A154" s="2" t="s">
        <v>18</v>
      </c>
      <c r="B154" s="124" t="s">
        <v>164</v>
      </c>
      <c r="C154" s="125"/>
      <c r="D154" s="198"/>
      <c r="E154" s="197"/>
      <c r="F154" s="203"/>
    </row>
    <row r="155" spans="1:6" ht="15.75">
      <c r="A155" s="60"/>
      <c r="B155" s="70" t="s">
        <v>50</v>
      </c>
      <c r="C155" s="4" t="s">
        <v>40</v>
      </c>
      <c r="D155" s="198"/>
      <c r="E155" s="186"/>
      <c r="F155" s="203">
        <f>E155</f>
        <v>0</v>
      </c>
    </row>
    <row r="156" spans="1:6" ht="15.75">
      <c r="A156" s="60"/>
      <c r="B156" s="70"/>
      <c r="C156" s="4"/>
      <c r="D156" s="198"/>
      <c r="E156" s="197"/>
      <c r="F156" s="203"/>
    </row>
    <row r="157" spans="1:6" ht="18.75">
      <c r="A157" s="4"/>
      <c r="B157" s="59" t="s">
        <v>62</v>
      </c>
      <c r="C157" s="126" t="s">
        <v>40</v>
      </c>
      <c r="D157" s="199"/>
      <c r="E157" s="200"/>
      <c r="F157" s="204">
        <f>SUM(F136:F155)</f>
        <v>0</v>
      </c>
    </row>
    <row r="158" spans="1:6" ht="18.75">
      <c r="A158" s="4"/>
      <c r="B158" s="57"/>
      <c r="C158" s="67"/>
      <c r="D158" s="85"/>
      <c r="E158" s="186"/>
      <c r="F158" s="51"/>
    </row>
    <row r="159" spans="1:6" ht="18.75">
      <c r="A159" s="4"/>
      <c r="B159" s="57"/>
      <c r="C159" s="67"/>
      <c r="D159" s="85"/>
      <c r="E159" s="186"/>
      <c r="F159" s="51"/>
    </row>
    <row r="160" spans="1:6" ht="18.75">
      <c r="A160" s="4"/>
      <c r="B160" s="57"/>
      <c r="C160" s="49"/>
      <c r="D160" s="85"/>
      <c r="E160" s="69"/>
      <c r="F160" s="51"/>
    </row>
    <row r="161" spans="1:16" ht="18.75">
      <c r="A161" s="4"/>
      <c r="B161" s="57"/>
      <c r="C161" s="49"/>
      <c r="D161" s="85"/>
      <c r="E161" s="69"/>
      <c r="F161" s="51"/>
    </row>
    <row r="162" spans="1:16" ht="15" customHeight="1">
      <c r="A162" s="88"/>
      <c r="B162" s="81" t="s">
        <v>101</v>
      </c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8">
      <c r="A163" s="88"/>
      <c r="B163" s="81" t="s">
        <v>120</v>
      </c>
      <c r="C163" s="49"/>
      <c r="D163" s="87"/>
      <c r="E163" s="69"/>
      <c r="F163" s="51"/>
    </row>
    <row r="164" spans="1:16" ht="15" customHeight="1">
      <c r="A164" s="88"/>
      <c r="B164" s="70"/>
      <c r="C164" s="49"/>
      <c r="D164" s="87"/>
      <c r="E164" s="69"/>
      <c r="F164" s="51"/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5" customHeight="1">
      <c r="A166" s="90" t="s">
        <v>65</v>
      </c>
      <c r="B166" s="44" t="s">
        <v>39</v>
      </c>
      <c r="C166" s="45" t="s">
        <v>40</v>
      </c>
      <c r="D166" s="46"/>
      <c r="E166" s="82"/>
      <c r="F166" s="47">
        <f>SUM(F31)</f>
        <v>0</v>
      </c>
      <c r="I166" s="63"/>
      <c r="J166" s="64"/>
      <c r="N166" s="3"/>
      <c r="O166" s="65"/>
      <c r="P166" s="66"/>
    </row>
    <row r="167" spans="1:16" ht="15.75">
      <c r="A167" s="88"/>
      <c r="B167" s="70"/>
      <c r="C167" s="49"/>
      <c r="D167" s="87"/>
      <c r="E167" s="69"/>
      <c r="F167" s="51"/>
    </row>
    <row r="168" spans="1:16" ht="18.75">
      <c r="A168" s="90" t="s">
        <v>22</v>
      </c>
      <c r="B168" s="59" t="s">
        <v>44</v>
      </c>
      <c r="C168" s="45" t="s">
        <v>40</v>
      </c>
      <c r="D168" s="86"/>
      <c r="E168" s="82"/>
      <c r="F168" s="47">
        <f>SUM(F65)</f>
        <v>0</v>
      </c>
    </row>
    <row r="169" spans="1:16" ht="18.75">
      <c r="A169" s="90"/>
      <c r="B169" s="57"/>
      <c r="C169" s="49"/>
      <c r="D169" s="85"/>
      <c r="E169" s="83"/>
      <c r="F169" s="51"/>
    </row>
    <row r="170" spans="1:16" ht="15" customHeight="1">
      <c r="A170" s="90" t="s">
        <v>23</v>
      </c>
      <c r="B170" s="59" t="s">
        <v>75</v>
      </c>
      <c r="C170" s="45" t="s">
        <v>40</v>
      </c>
      <c r="D170" s="86"/>
      <c r="E170" s="82"/>
      <c r="F170" s="47">
        <f>F95</f>
        <v>0</v>
      </c>
      <c r="I170" s="63"/>
      <c r="J170" s="64"/>
      <c r="N170" s="3"/>
      <c r="O170" s="65"/>
      <c r="P170" s="66"/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24</v>
      </c>
      <c r="B172" s="59" t="s">
        <v>55</v>
      </c>
      <c r="C172" s="45" t="s">
        <v>40</v>
      </c>
      <c r="D172" s="86"/>
      <c r="E172" s="82"/>
      <c r="F172" s="47">
        <f>F130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8.75">
      <c r="A174" s="90" t="s">
        <v>25</v>
      </c>
      <c r="B174" s="59" t="s">
        <v>51</v>
      </c>
      <c r="C174" s="45" t="s">
        <v>40</v>
      </c>
      <c r="D174" s="86"/>
      <c r="E174" s="17"/>
      <c r="F174" s="47">
        <f>SUM(F157)</f>
        <v>0</v>
      </c>
    </row>
    <row r="175" spans="1:16" ht="15.75">
      <c r="A175" s="88"/>
      <c r="B175" s="70"/>
      <c r="C175" s="49"/>
      <c r="D175" s="87"/>
      <c r="E175" s="69"/>
      <c r="F175" s="51"/>
    </row>
    <row r="176" spans="1:16" ht="15">
      <c r="A176" s="2"/>
      <c r="B176" s="70"/>
      <c r="C176" s="49"/>
      <c r="D176" s="87"/>
      <c r="E176" s="1"/>
      <c r="F176" s="51"/>
      <c r="G176" s="67"/>
      <c r="H176" s="67"/>
      <c r="I176" s="67"/>
      <c r="J176" s="67"/>
      <c r="K176" s="67"/>
    </row>
    <row r="177" spans="1:11" ht="17.25" thickBot="1">
      <c r="A177" s="2"/>
      <c r="B177" s="71" t="s">
        <v>45</v>
      </c>
      <c r="C177" s="72" t="s">
        <v>40</v>
      </c>
      <c r="D177" s="89"/>
      <c r="E177" s="73"/>
      <c r="F177" s="74">
        <f>SUM(F166:F176)</f>
        <v>0</v>
      </c>
      <c r="G177" s="67"/>
      <c r="H177" s="67"/>
      <c r="I177" s="67"/>
      <c r="J177" s="67"/>
      <c r="K177" s="67"/>
    </row>
    <row r="178" spans="1:11" ht="17.25" thickTop="1">
      <c r="A178" s="2"/>
      <c r="B178" s="75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15.75">
      <c r="A179" s="88"/>
      <c r="B179" s="91" t="s">
        <v>73</v>
      </c>
      <c r="C179" s="45" t="s">
        <v>40</v>
      </c>
      <c r="D179" s="77"/>
      <c r="E179" s="17"/>
      <c r="F179" s="47">
        <f>(F177)*0.22</f>
        <v>0</v>
      </c>
      <c r="G179" s="67"/>
      <c r="H179" s="67"/>
      <c r="I179" s="67"/>
      <c r="J179" s="67"/>
      <c r="K179" s="67"/>
    </row>
    <row r="180" spans="1:11" ht="15.75">
      <c r="A180" s="88"/>
      <c r="B180" s="70"/>
      <c r="C180" s="49"/>
      <c r="D180" s="87"/>
      <c r="E180" s="69"/>
      <c r="F180" s="51"/>
      <c r="G180" s="67"/>
      <c r="H180" s="67"/>
      <c r="I180" s="67"/>
      <c r="J180" s="67"/>
      <c r="K180" s="67"/>
    </row>
    <row r="181" spans="1:11" ht="33.75" thickBot="1">
      <c r="A181" s="2"/>
      <c r="B181" s="71" t="s">
        <v>121</v>
      </c>
      <c r="C181" s="72" t="s">
        <v>40</v>
      </c>
      <c r="D181" s="89"/>
      <c r="E181" s="73"/>
      <c r="F181" s="74">
        <f>SUM(F177:F179)</f>
        <v>0</v>
      </c>
      <c r="G181" s="67"/>
      <c r="H181" s="67"/>
      <c r="I181" s="67"/>
      <c r="J181" s="67"/>
      <c r="K181" s="67"/>
    </row>
    <row r="182" spans="1:11" ht="13.5" thickTop="1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8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8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0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0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76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76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  <c r="G1155" s="67"/>
      <c r="H1155" s="67"/>
      <c r="I1155" s="67"/>
      <c r="J1155" s="67"/>
      <c r="K1155" s="67"/>
    </row>
    <row r="1156" spans="1:11" ht="12.75">
      <c r="A1156" s="24"/>
      <c r="B1156" s="79"/>
      <c r="C1156" s="78"/>
      <c r="D1156" s="87"/>
      <c r="E1156" s="69"/>
      <c r="F1156" s="69"/>
      <c r="G1156" s="67"/>
      <c r="H1156" s="67"/>
      <c r="I1156" s="67"/>
      <c r="J1156" s="67"/>
      <c r="K1156" s="67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A1164" s="24"/>
      <c r="B1164" s="79"/>
      <c r="C1164" s="78"/>
      <c r="D1164" s="87"/>
      <c r="E1164" s="69"/>
      <c r="F1164" s="69"/>
    </row>
    <row r="1165" spans="1:11" ht="12.75">
      <c r="A1165" s="24"/>
      <c r="B1165" s="79"/>
      <c r="C1165" s="78"/>
      <c r="D1165" s="87"/>
      <c r="E1165" s="69"/>
      <c r="F1165" s="69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 ht="12.75">
      <c r="B1616" s="55"/>
      <c r="C1616" s="5"/>
      <c r="D1616" s="3"/>
      <c r="E1616" s="1"/>
      <c r="F1616" s="1"/>
    </row>
    <row r="1617" spans="1:16" ht="12.75">
      <c r="B1617" s="55"/>
      <c r="C1617" s="5"/>
      <c r="D1617" s="3"/>
      <c r="E1617" s="1"/>
      <c r="F1617" s="1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>
      <c r="C1629" s="80"/>
    </row>
    <row r="1630" spans="1:16">
      <c r="C1630" s="80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  <row r="2864" spans="1:16" s="6" customFormat="1">
      <c r="A2864" s="9"/>
      <c r="B2864" s="10"/>
      <c r="C2864" s="80"/>
      <c r="E2864" s="7"/>
      <c r="F2864" s="7"/>
      <c r="G2864" s="4"/>
      <c r="H2864" s="4"/>
      <c r="I2864" s="4"/>
      <c r="J2864" s="4"/>
      <c r="K2864" s="4"/>
      <c r="L2864" s="4"/>
      <c r="M2864" s="4"/>
      <c r="N2864" s="4"/>
      <c r="O2864" s="4"/>
      <c r="P2864" s="4"/>
    </row>
    <row r="2865" spans="1:16" s="6" customFormat="1">
      <c r="A2865" s="9"/>
      <c r="B2865" s="10"/>
      <c r="C2865" s="80"/>
      <c r="E2865" s="7"/>
      <c r="F2865" s="7"/>
      <c r="G2865" s="4"/>
      <c r="H2865" s="4"/>
      <c r="I2865" s="4"/>
      <c r="J2865" s="4"/>
      <c r="K2865" s="4"/>
      <c r="L2865" s="4"/>
      <c r="M2865" s="4"/>
      <c r="N2865" s="4"/>
      <c r="O2865" s="4"/>
      <c r="P2865" s="4"/>
    </row>
  </sheetData>
  <sheetProtection algorithmName="SHA-512" hashValue="Eqa/MpfInPAwBU1fE8BzqelELIb0v9WiV2mwRuk39EfBaI4IChFN3SlDCSqdoDFcfaGRjvHw2Syt1160BCXzlQ==" saltValue="9liA+5Te7+xub8ZKJRc0KQ==" spinCount="100000" sheet="1"/>
  <mergeCells count="3">
    <mergeCell ref="B6:D6"/>
    <mergeCell ref="B99:D99"/>
    <mergeCell ref="B134:D134"/>
  </mergeCells>
  <pageMargins left="0.98425196850393704" right="0.74803149606299213" top="0.98425196850393704" bottom="0.98425196850393704" header="0" footer="0"/>
  <pageSetup paperSize="9" scale="75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6" max="16383" man="1"/>
    <brk id="96" max="6" man="1"/>
    <brk id="131" max="16383" man="1"/>
    <brk id="16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P2863"/>
  <sheetViews>
    <sheetView view="pageBreakPreview" topLeftCell="A150" zoomScaleNormal="100" zoomScaleSheetLayoutView="100" workbookViewId="0">
      <selection activeCell="E155" sqref="E155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103</v>
      </c>
      <c r="B6" s="213" t="s">
        <v>156</v>
      </c>
      <c r="C6" s="214"/>
      <c r="D6" s="214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127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141.18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141.18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141.18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7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6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51">
      <c r="A25" s="2"/>
      <c r="B25" s="11" t="s">
        <v>48</v>
      </c>
      <c r="C25" s="4" t="s">
        <v>2</v>
      </c>
      <c r="D25" s="3">
        <f>D13</f>
        <v>141.18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38.25">
      <c r="A27" s="2" t="s">
        <v>12</v>
      </c>
      <c r="B27" s="11" t="s">
        <v>47</v>
      </c>
      <c r="C27" s="4" t="s">
        <v>3</v>
      </c>
      <c r="D27" s="3">
        <v>4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38.25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5">
      <c r="A31" s="2"/>
      <c r="B31" s="44" t="s">
        <v>39</v>
      </c>
      <c r="C31" s="45" t="s">
        <v>40</v>
      </c>
      <c r="D31" s="46"/>
      <c r="E31" s="82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183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25.5">
      <c r="A37" s="2" t="s">
        <v>0</v>
      </c>
      <c r="B37" s="54" t="s">
        <v>41</v>
      </c>
      <c r="C37" s="5" t="s">
        <v>6</v>
      </c>
      <c r="D37" s="84">
        <v>0</v>
      </c>
      <c r="E37" s="184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 ht="15" customHeight="1">
      <c r="A41" s="2" t="s">
        <v>42</v>
      </c>
      <c r="B41" s="54" t="s">
        <v>52</v>
      </c>
      <c r="C41" s="5"/>
      <c r="E41" s="41"/>
      <c r="F41" s="8"/>
    </row>
    <row r="42" spans="1:9" ht="12.75">
      <c r="B42" s="11" t="s">
        <v>67</v>
      </c>
      <c r="C42" s="5" t="s">
        <v>6</v>
      </c>
      <c r="D42" s="3">
        <v>329.79</v>
      </c>
      <c r="E42" s="184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36.64</v>
      </c>
      <c r="E43" s="184"/>
      <c r="F43" s="12">
        <f>D43*E43</f>
        <v>0</v>
      </c>
      <c r="H43" s="16"/>
      <c r="I43" s="16"/>
    </row>
    <row r="44" spans="1:9" ht="12.75">
      <c r="B44" s="11"/>
      <c r="C44" s="5"/>
      <c r="D44" s="3"/>
      <c r="E44" s="13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13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17.25</v>
      </c>
      <c r="E46" s="184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11.92</v>
      </c>
      <c r="E47" s="184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131"/>
      <c r="F48" s="12"/>
      <c r="H48" s="16"/>
      <c r="I48" s="16"/>
    </row>
    <row r="49" spans="1:6" ht="25.5">
      <c r="A49" s="2" t="s">
        <v>5</v>
      </c>
      <c r="B49" s="13" t="s">
        <v>66</v>
      </c>
      <c r="C49" s="4" t="s">
        <v>7</v>
      </c>
      <c r="D49" s="3">
        <v>508.25</v>
      </c>
      <c r="E49" s="184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109.59</v>
      </c>
      <c r="E51" s="184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28.75</v>
      </c>
      <c r="E53" s="184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f>D53</f>
        <v>28.75</v>
      </c>
      <c r="E55" s="184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1">
      <c r="A57" s="2" t="s">
        <v>12</v>
      </c>
      <c r="B57" s="11" t="s">
        <v>162</v>
      </c>
      <c r="C57" s="5" t="s">
        <v>6</v>
      </c>
      <c r="D57" s="3">
        <v>86.16</v>
      </c>
      <c r="E57" s="184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1">
      <c r="A59" s="2" t="s">
        <v>13</v>
      </c>
      <c r="B59" s="134" t="s">
        <v>92</v>
      </c>
      <c r="C59" s="5" t="s">
        <v>6</v>
      </c>
      <c r="D59" s="3">
        <v>205.57</v>
      </c>
      <c r="E59" s="184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">
      <c r="A61" s="2" t="s">
        <v>14</v>
      </c>
      <c r="B61" s="11" t="s">
        <v>93</v>
      </c>
      <c r="C61" s="5" t="s">
        <v>6</v>
      </c>
      <c r="D61" s="3">
        <v>180.05</v>
      </c>
      <c r="E61" s="184"/>
      <c r="F61" s="12">
        <f>D61*E61</f>
        <v>0</v>
      </c>
    </row>
    <row r="62" spans="1:6" ht="15.75" customHeight="1">
      <c r="A62" s="2"/>
      <c r="B62" s="11"/>
      <c r="C62" s="5"/>
      <c r="D62" s="3"/>
      <c r="E62" s="41"/>
      <c r="F62" s="12"/>
    </row>
    <row r="63" spans="1:6" ht="38.25">
      <c r="A63" s="127">
        <v>10</v>
      </c>
      <c r="B63" s="130" t="s">
        <v>85</v>
      </c>
      <c r="C63" s="4" t="s">
        <v>54</v>
      </c>
      <c r="D63" s="3"/>
      <c r="E63" s="185"/>
      <c r="F63" s="128">
        <f>SUM(F37:F62)*0.1</f>
        <v>0</v>
      </c>
    </row>
    <row r="64" spans="1:6" ht="12.75">
      <c r="A64" s="2"/>
      <c r="B64" s="11"/>
      <c r="C64" s="14"/>
      <c r="D64" s="15"/>
      <c r="E64" s="41"/>
      <c r="F64" s="12"/>
    </row>
    <row r="65" spans="1:6" ht="18.75" customHeight="1">
      <c r="A65" s="2"/>
      <c r="B65" s="59" t="s">
        <v>44</v>
      </c>
      <c r="C65" s="45" t="s">
        <v>40</v>
      </c>
      <c r="D65" s="86"/>
      <c r="E65" s="82"/>
      <c r="F65" s="47">
        <f>SUM(F37:F63)</f>
        <v>0</v>
      </c>
    </row>
    <row r="66" spans="1:6" ht="18.75" customHeight="1">
      <c r="A66" s="2"/>
      <c r="B66" s="57"/>
      <c r="C66" s="58"/>
      <c r="D66" s="85"/>
      <c r="E66" s="41"/>
      <c r="F66" s="51"/>
    </row>
    <row r="67" spans="1:6" ht="18.75">
      <c r="A67" s="2"/>
      <c r="B67" s="57"/>
      <c r="C67" s="58"/>
      <c r="D67" s="85"/>
      <c r="E67" s="41"/>
      <c r="F67" s="51"/>
    </row>
    <row r="68" spans="1:6" ht="13.5" customHeight="1">
      <c r="A68" s="60" t="s">
        <v>23</v>
      </c>
      <c r="B68" s="61" t="s">
        <v>56</v>
      </c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15.75" customHeight="1">
      <c r="A70" s="60"/>
      <c r="B70" s="61"/>
      <c r="C70" s="5"/>
      <c r="D70" s="3"/>
      <c r="E70" s="41"/>
      <c r="F70" s="12"/>
    </row>
    <row r="71" spans="1:6" ht="76.5">
      <c r="A71" s="2" t="s">
        <v>0</v>
      </c>
      <c r="B71" s="18" t="s">
        <v>97</v>
      </c>
      <c r="C71" s="4"/>
      <c r="D71" s="3"/>
      <c r="E71" s="41"/>
      <c r="F71" s="12"/>
    </row>
    <row r="72" spans="1:6" ht="12.75">
      <c r="A72" s="2"/>
      <c r="B72" s="13" t="s">
        <v>81</v>
      </c>
      <c r="C72" s="4" t="s">
        <v>27</v>
      </c>
      <c r="D72" s="3">
        <v>131.18</v>
      </c>
      <c r="E72" s="184"/>
      <c r="F72" s="12">
        <f>D72*E72</f>
        <v>0</v>
      </c>
    </row>
    <row r="73" spans="1:6" ht="12.75">
      <c r="A73" s="2"/>
      <c r="B73" s="13"/>
      <c r="C73" s="4"/>
      <c r="D73" s="3"/>
      <c r="E73" s="131"/>
      <c r="F73" s="12"/>
    </row>
    <row r="74" spans="1:6" ht="66.75" customHeight="1">
      <c r="A74" s="2" t="s">
        <v>4</v>
      </c>
      <c r="B74" s="18" t="s">
        <v>98</v>
      </c>
      <c r="C74" s="4"/>
      <c r="D74" s="3"/>
      <c r="E74" s="131"/>
      <c r="F74" s="12"/>
    </row>
    <row r="75" spans="1:6" ht="12.75">
      <c r="A75" s="2"/>
      <c r="B75" s="13" t="s">
        <v>72</v>
      </c>
      <c r="C75" s="4" t="s">
        <v>27</v>
      </c>
      <c r="D75" s="3">
        <v>0</v>
      </c>
      <c r="E75" s="184"/>
      <c r="F75" s="12">
        <f>D75*E75</f>
        <v>0</v>
      </c>
    </row>
    <row r="76" spans="1:6" ht="15.75" customHeight="1">
      <c r="A76" s="2"/>
      <c r="B76" s="11"/>
      <c r="C76" s="4"/>
      <c r="D76" s="3"/>
      <c r="E76" s="41"/>
      <c r="F76" s="12"/>
    </row>
    <row r="77" spans="1:6" ht="191.25">
      <c r="A77" s="2" t="s">
        <v>5</v>
      </c>
      <c r="B77" s="158" t="s">
        <v>148</v>
      </c>
      <c r="C77" s="5"/>
      <c r="D77" s="3"/>
      <c r="E77" s="41"/>
      <c r="F77" s="12"/>
    </row>
    <row r="78" spans="1:6" ht="13.5" customHeight="1">
      <c r="A78" s="2"/>
      <c r="B78" s="13" t="s">
        <v>69</v>
      </c>
      <c r="C78" s="4" t="s">
        <v>3</v>
      </c>
      <c r="D78" s="3">
        <v>7</v>
      </c>
      <c r="E78" s="184"/>
      <c r="F78" s="12">
        <f>D78*E78</f>
        <v>0</v>
      </c>
    </row>
    <row r="79" spans="1:6" ht="13.5" customHeight="1">
      <c r="A79" s="2"/>
      <c r="B79" s="13"/>
      <c r="C79" s="4"/>
      <c r="D79" s="3"/>
      <c r="E79" s="131"/>
      <c r="F79" s="12"/>
    </row>
    <row r="80" spans="1:6" ht="41.25" customHeight="1">
      <c r="A80" s="2" t="s">
        <v>8</v>
      </c>
      <c r="B80" s="62" t="s">
        <v>96</v>
      </c>
      <c r="C80" s="5"/>
      <c r="D80" s="3"/>
      <c r="E80" s="131"/>
      <c r="F80" s="12"/>
    </row>
    <row r="81" spans="1:10" ht="13.5" customHeight="1">
      <c r="A81" s="2"/>
      <c r="B81" s="13" t="s">
        <v>69</v>
      </c>
      <c r="C81" s="4" t="s">
        <v>3</v>
      </c>
      <c r="D81" s="3">
        <v>0</v>
      </c>
      <c r="E81" s="184"/>
      <c r="F81" s="140">
        <f>D81*E81</f>
        <v>0</v>
      </c>
    </row>
    <row r="82" spans="1:10" ht="13.5" customHeight="1">
      <c r="A82" s="2"/>
      <c r="B82" s="13"/>
      <c r="C82" s="4"/>
      <c r="D82" s="3"/>
      <c r="E82" s="131"/>
      <c r="F82" s="140"/>
    </row>
    <row r="83" spans="1:10" ht="41.25" customHeight="1">
      <c r="A83" s="2" t="s">
        <v>9</v>
      </c>
      <c r="B83" s="62" t="s">
        <v>99</v>
      </c>
      <c r="C83" s="4" t="s">
        <v>3</v>
      </c>
      <c r="D83" s="3">
        <v>0</v>
      </c>
      <c r="E83" s="184"/>
      <c r="F83" s="140">
        <f>D83*E83</f>
        <v>0</v>
      </c>
    </row>
    <row r="84" spans="1:10" s="31" customFormat="1">
      <c r="A84" s="2"/>
      <c r="B84" s="13"/>
      <c r="C84" s="4"/>
      <c r="D84" s="3"/>
      <c r="E84" s="41"/>
      <c r="F84" s="12"/>
      <c r="H84" s="4"/>
      <c r="I84" s="63"/>
      <c r="J84" s="64"/>
    </row>
    <row r="85" spans="1:10" ht="51">
      <c r="A85" s="2" t="s">
        <v>11</v>
      </c>
      <c r="B85" s="11" t="s">
        <v>80</v>
      </c>
      <c r="C85" s="5" t="s">
        <v>27</v>
      </c>
      <c r="D85" s="3">
        <v>10</v>
      </c>
      <c r="E85" s="184"/>
      <c r="F85" s="12">
        <f>D85*E85</f>
        <v>0</v>
      </c>
    </row>
    <row r="86" spans="1:10" ht="12.75">
      <c r="A86" s="2"/>
      <c r="B86" s="11"/>
      <c r="C86" s="5"/>
      <c r="D86" s="3"/>
      <c r="E86" s="41"/>
      <c r="F86" s="12"/>
    </row>
    <row r="87" spans="1:10" ht="38.25">
      <c r="A87" s="153" t="s">
        <v>12</v>
      </c>
      <c r="B87" s="159" t="s">
        <v>154</v>
      </c>
      <c r="C87" s="4" t="s">
        <v>54</v>
      </c>
      <c r="D87" s="3">
        <v>4</v>
      </c>
      <c r="E87" s="184"/>
      <c r="F87" s="12">
        <f>D87*E87</f>
        <v>0</v>
      </c>
    </row>
    <row r="88" spans="1:10" ht="12.75">
      <c r="A88" s="2"/>
      <c r="B88" s="11"/>
      <c r="C88" s="4"/>
      <c r="D88" s="3"/>
      <c r="E88" s="131"/>
      <c r="F88" s="12"/>
    </row>
    <row r="89" spans="1:10" ht="102">
      <c r="A89" s="153" t="s">
        <v>13</v>
      </c>
      <c r="B89" s="160" t="s">
        <v>155</v>
      </c>
      <c r="C89" s="4" t="s">
        <v>54</v>
      </c>
      <c r="D89" s="3">
        <v>4</v>
      </c>
      <c r="E89" s="184"/>
      <c r="F89" s="12">
        <f>D89*E89</f>
        <v>0</v>
      </c>
    </row>
    <row r="90" spans="1:10" ht="12.75">
      <c r="A90" s="2"/>
      <c r="B90" s="11"/>
      <c r="C90" s="5"/>
      <c r="D90" s="3"/>
      <c r="E90" s="41"/>
      <c r="F90" s="12"/>
    </row>
    <row r="91" spans="1:10" ht="14.25" customHeight="1">
      <c r="A91" s="2" t="s">
        <v>12</v>
      </c>
      <c r="B91" s="11" t="s">
        <v>29</v>
      </c>
      <c r="C91" s="4" t="s">
        <v>27</v>
      </c>
      <c r="D91" s="3">
        <f>D13</f>
        <v>141.18</v>
      </c>
      <c r="E91" s="184"/>
      <c r="F91" s="12">
        <f>D91*E91</f>
        <v>0</v>
      </c>
    </row>
    <row r="92" spans="1:10" ht="14.25" customHeight="1">
      <c r="A92" s="2"/>
      <c r="B92" s="11"/>
      <c r="C92" s="4"/>
      <c r="D92" s="3"/>
      <c r="E92" s="135"/>
      <c r="F92" s="12"/>
    </row>
    <row r="93" spans="1:10" ht="41.25" customHeight="1">
      <c r="A93" s="127">
        <v>8</v>
      </c>
      <c r="B93" s="130" t="s">
        <v>85</v>
      </c>
      <c r="C93" s="4" t="s">
        <v>54</v>
      </c>
      <c r="D93" s="3"/>
      <c r="E93" s="185"/>
      <c r="F93" s="128">
        <f>SUM(F72:F91)*0.1</f>
        <v>0</v>
      </c>
    </row>
    <row r="94" spans="1:10" ht="14.25" customHeight="1">
      <c r="A94" s="2"/>
      <c r="B94" s="11"/>
      <c r="C94" s="4"/>
      <c r="D94" s="3"/>
      <c r="E94" s="135"/>
      <c r="F94" s="12"/>
    </row>
    <row r="95" spans="1:10" ht="14.25" customHeight="1">
      <c r="A95" s="2"/>
      <c r="B95" s="59" t="s">
        <v>60</v>
      </c>
      <c r="C95" s="45" t="s">
        <v>40</v>
      </c>
      <c r="D95" s="86"/>
      <c r="E95" s="17"/>
      <c r="F95" s="47">
        <f>SUM(F72:F93)</f>
        <v>0</v>
      </c>
    </row>
    <row r="96" spans="1:10" ht="18.75">
      <c r="A96" s="2"/>
      <c r="B96" s="57"/>
      <c r="C96" s="58"/>
      <c r="D96" s="85"/>
      <c r="E96" s="41"/>
      <c r="F96" s="51"/>
    </row>
    <row r="97" spans="1:6" ht="18" customHeight="1">
      <c r="A97" s="2"/>
      <c r="B97" s="57"/>
      <c r="C97" s="58"/>
      <c r="D97" s="85"/>
      <c r="E97" s="41"/>
      <c r="F97" s="51"/>
    </row>
    <row r="98" spans="1:6" ht="15.75">
      <c r="A98" s="60" t="s">
        <v>24</v>
      </c>
      <c r="B98" s="61" t="s">
        <v>59</v>
      </c>
      <c r="C98" s="5"/>
      <c r="D98" s="3"/>
      <c r="E98" s="41"/>
      <c r="F98" s="12"/>
    </row>
    <row r="99" spans="1:6" ht="16.5" customHeight="1">
      <c r="A99" s="60"/>
      <c r="B99" s="215" t="s">
        <v>71</v>
      </c>
      <c r="C99" s="216"/>
      <c r="D99" s="216"/>
      <c r="E99" s="41"/>
      <c r="F99" s="12"/>
    </row>
    <row r="100" spans="1:6" ht="16.5" customHeight="1">
      <c r="A100" s="60"/>
      <c r="B100" s="117"/>
      <c r="C100" s="118"/>
      <c r="D100" s="118"/>
      <c r="E100" s="41"/>
      <c r="F100" s="12"/>
    </row>
    <row r="101" spans="1:6" ht="28.5" customHeight="1">
      <c r="A101" s="60"/>
      <c r="B101" s="154" t="s">
        <v>100</v>
      </c>
      <c r="C101" s="118"/>
      <c r="D101" s="118"/>
      <c r="E101" s="41"/>
      <c r="F101" s="12"/>
    </row>
    <row r="102" spans="1:6" ht="15.75">
      <c r="A102" s="60"/>
      <c r="B102" s="121"/>
      <c r="C102" s="118"/>
      <c r="D102" s="118"/>
      <c r="E102" s="41"/>
      <c r="F102" s="12"/>
    </row>
    <row r="103" spans="1:6" ht="15.75">
      <c r="A103" s="60"/>
      <c r="B103" s="121"/>
      <c r="C103" s="118"/>
      <c r="D103" s="118"/>
      <c r="E103" s="41"/>
      <c r="F103" s="12"/>
    </row>
    <row r="104" spans="1:6" ht="27" customHeight="1">
      <c r="A104" s="2" t="s">
        <v>0</v>
      </c>
      <c r="B104" s="122" t="s">
        <v>82</v>
      </c>
      <c r="C104" s="5" t="s">
        <v>2</v>
      </c>
      <c r="D104" s="3">
        <f>D13</f>
        <v>141.18</v>
      </c>
      <c r="E104" s="184"/>
      <c r="F104" s="12">
        <f>D104*E104</f>
        <v>0</v>
      </c>
    </row>
    <row r="105" spans="1:6" ht="12.75">
      <c r="A105" s="2"/>
      <c r="B105" s="55"/>
      <c r="C105" s="4"/>
      <c r="D105" s="3"/>
      <c r="E105" s="131"/>
      <c r="F105" s="12"/>
    </row>
    <row r="106" spans="1:6" ht="41.25" customHeight="1">
      <c r="A106" s="2" t="s">
        <v>4</v>
      </c>
      <c r="B106" s="122" t="s">
        <v>83</v>
      </c>
      <c r="C106" s="5" t="s">
        <v>7</v>
      </c>
      <c r="D106" s="3">
        <v>653.59</v>
      </c>
      <c r="E106" s="184"/>
      <c r="F106" s="12">
        <f>D106*E106</f>
        <v>0</v>
      </c>
    </row>
    <row r="107" spans="1:6" ht="12.75">
      <c r="A107" s="2"/>
      <c r="B107" s="122"/>
      <c r="C107" s="5"/>
      <c r="D107" s="3"/>
      <c r="E107" s="131"/>
      <c r="F107" s="12"/>
    </row>
    <row r="108" spans="1:6" ht="38.25">
      <c r="A108" s="76" t="s">
        <v>5</v>
      </c>
      <c r="B108" s="161" t="s">
        <v>149</v>
      </c>
      <c r="C108" s="78" t="s">
        <v>6</v>
      </c>
      <c r="D108" s="3">
        <v>326.8</v>
      </c>
      <c r="E108" s="184"/>
      <c r="F108" s="12">
        <f>D108*E108</f>
        <v>0</v>
      </c>
    </row>
    <row r="109" spans="1:6" ht="12.75">
      <c r="A109" s="76"/>
      <c r="B109" s="124"/>
      <c r="C109" s="67"/>
      <c r="D109" s="3"/>
      <c r="E109" s="131"/>
      <c r="F109" s="12"/>
    </row>
    <row r="110" spans="1:6" ht="51">
      <c r="A110" s="76" t="s">
        <v>8</v>
      </c>
      <c r="B110" s="162" t="s">
        <v>150</v>
      </c>
      <c r="C110" s="78" t="s">
        <v>6</v>
      </c>
      <c r="D110" s="3">
        <v>196.08</v>
      </c>
      <c r="E110" s="184"/>
      <c r="F110" s="12">
        <f>D110*E110</f>
        <v>0</v>
      </c>
    </row>
    <row r="111" spans="1:6" ht="12.75">
      <c r="A111" s="76"/>
      <c r="B111" s="124"/>
      <c r="C111" s="78"/>
      <c r="D111" s="3"/>
      <c r="E111" s="131"/>
      <c r="F111" s="12"/>
    </row>
    <row r="112" spans="1:6" ht="38.25">
      <c r="A112" s="76" t="s">
        <v>9</v>
      </c>
      <c r="B112" s="162" t="s">
        <v>151</v>
      </c>
      <c r="C112" s="78" t="s">
        <v>6</v>
      </c>
      <c r="D112" s="3">
        <v>130.72</v>
      </c>
      <c r="E112" s="184"/>
      <c r="F112" s="12">
        <f>D112*E112</f>
        <v>0</v>
      </c>
    </row>
    <row r="113" spans="1:16" ht="13.5" customHeight="1">
      <c r="A113" s="76"/>
      <c r="B113" s="162"/>
      <c r="C113" s="78"/>
      <c r="D113" s="3"/>
      <c r="E113" s="131"/>
      <c r="F113" s="12"/>
    </row>
    <row r="114" spans="1:16" ht="38.25">
      <c r="A114" s="76" t="s">
        <v>11</v>
      </c>
      <c r="B114" s="163" t="s">
        <v>152</v>
      </c>
      <c r="C114" s="78" t="s">
        <v>7</v>
      </c>
      <c r="D114" s="3">
        <v>653.59</v>
      </c>
      <c r="E114" s="184"/>
      <c r="F114" s="12">
        <f>D114*E114</f>
        <v>0</v>
      </c>
    </row>
    <row r="115" spans="1:16" ht="12.75">
      <c r="A115" s="2"/>
      <c r="B115" s="122"/>
      <c r="C115" s="5"/>
      <c r="D115" s="3"/>
      <c r="E115" s="131"/>
      <c r="F115" s="12"/>
    </row>
    <row r="116" spans="1:16" ht="42.75" customHeight="1">
      <c r="A116" s="2" t="s">
        <v>12</v>
      </c>
      <c r="B116" s="122" t="s">
        <v>122</v>
      </c>
      <c r="C116" s="5" t="s">
        <v>7</v>
      </c>
      <c r="D116" s="3">
        <v>417.81</v>
      </c>
      <c r="E116" s="184"/>
      <c r="F116" s="12">
        <f>D116*E116</f>
        <v>0</v>
      </c>
    </row>
    <row r="117" spans="1:16" ht="12.75">
      <c r="A117" s="2"/>
      <c r="B117" s="122"/>
      <c r="C117" s="5"/>
      <c r="D117" s="3"/>
      <c r="E117" s="131"/>
      <c r="F117" s="12"/>
    </row>
    <row r="118" spans="1:16" ht="26.25" customHeight="1">
      <c r="A118" s="2" t="s">
        <v>13</v>
      </c>
      <c r="B118" s="122" t="s">
        <v>84</v>
      </c>
      <c r="C118" s="129" t="s">
        <v>7</v>
      </c>
      <c r="D118" s="3">
        <v>608.4</v>
      </c>
      <c r="E118" s="184"/>
      <c r="F118" s="12">
        <f>D118*E118</f>
        <v>0</v>
      </c>
    </row>
    <row r="119" spans="1:16" ht="13.5" customHeight="1">
      <c r="A119" s="2"/>
      <c r="B119" s="11"/>
      <c r="C119" s="4"/>
      <c r="D119" s="3"/>
      <c r="E119" s="41"/>
      <c r="F119" s="12"/>
    </row>
    <row r="120" spans="1:16" ht="41.25" customHeight="1">
      <c r="A120" s="2" t="s">
        <v>14</v>
      </c>
      <c r="B120" s="122" t="s">
        <v>76</v>
      </c>
      <c r="C120" s="5" t="s">
        <v>7</v>
      </c>
      <c r="D120" s="3">
        <f>D118</f>
        <v>608.4</v>
      </c>
      <c r="E120" s="184"/>
      <c r="F120" s="12">
        <f>D120*E120</f>
        <v>0</v>
      </c>
    </row>
    <row r="121" spans="1:16" ht="12.75" customHeight="1">
      <c r="A121" s="2"/>
      <c r="B121" s="11"/>
      <c r="C121" s="5"/>
      <c r="D121" s="3"/>
      <c r="E121" s="41"/>
      <c r="F121" s="12"/>
    </row>
    <row r="122" spans="1:16" ht="41.25" customHeight="1">
      <c r="A122" s="2" t="s">
        <v>18</v>
      </c>
      <c r="B122" s="122" t="s">
        <v>79</v>
      </c>
      <c r="C122" s="5" t="s">
        <v>7</v>
      </c>
      <c r="D122" s="3">
        <f>D118</f>
        <v>608.4</v>
      </c>
      <c r="E122" s="184"/>
      <c r="F122" s="12">
        <f>D122*E122</f>
        <v>0</v>
      </c>
    </row>
    <row r="123" spans="1:16" ht="13.5" customHeight="1">
      <c r="A123" s="2"/>
      <c r="B123" s="11"/>
      <c r="C123" s="4"/>
      <c r="D123" s="3"/>
      <c r="E123" s="41"/>
      <c r="F123" s="12"/>
    </row>
    <row r="124" spans="1:16" ht="64.5" customHeight="1">
      <c r="A124" s="2" t="s">
        <v>19</v>
      </c>
      <c r="B124" s="122" t="s">
        <v>86</v>
      </c>
      <c r="C124" s="5" t="s">
        <v>6</v>
      </c>
      <c r="D124" s="3">
        <v>0</v>
      </c>
      <c r="E124" s="184"/>
      <c r="F124" s="12">
        <f>D124*E124</f>
        <v>0</v>
      </c>
    </row>
    <row r="125" spans="1:16" ht="14.25" customHeight="1">
      <c r="A125" s="2"/>
      <c r="B125" s="11"/>
      <c r="C125" s="5"/>
      <c r="D125" s="3"/>
      <c r="E125" s="41"/>
      <c r="F125" s="12"/>
    </row>
    <row r="126" spans="1:16" ht="69" customHeight="1">
      <c r="A126" s="2" t="s">
        <v>20</v>
      </c>
      <c r="B126" s="137" t="s">
        <v>95</v>
      </c>
      <c r="C126" s="5" t="s">
        <v>7</v>
      </c>
      <c r="D126" s="3">
        <v>190.59</v>
      </c>
      <c r="E126" s="184"/>
      <c r="F126" s="12">
        <f>D126*E126</f>
        <v>0</v>
      </c>
      <c r="I126" s="63"/>
      <c r="J126" s="64"/>
      <c r="N126" s="3"/>
      <c r="O126" s="65"/>
      <c r="P126" s="66"/>
    </row>
    <row r="127" spans="1:16" ht="15.75" customHeight="1">
      <c r="A127" s="2"/>
      <c r="B127" s="11"/>
      <c r="C127" s="5"/>
      <c r="D127" s="3"/>
      <c r="E127" s="131"/>
      <c r="F127" s="12"/>
      <c r="I127" s="63"/>
      <c r="J127" s="64"/>
      <c r="N127" s="3"/>
      <c r="O127" s="65"/>
      <c r="P127" s="66"/>
    </row>
    <row r="128" spans="1:16" ht="39.75" customHeight="1">
      <c r="A128" s="127">
        <v>13</v>
      </c>
      <c r="B128" s="130" t="s">
        <v>85</v>
      </c>
      <c r="C128" s="4" t="s">
        <v>54</v>
      </c>
      <c r="D128" s="3"/>
      <c r="E128" s="185"/>
      <c r="F128" s="128">
        <f>SUM(F104:F126)*0.1</f>
        <v>0</v>
      </c>
      <c r="I128" s="63"/>
      <c r="J128" s="64"/>
      <c r="N128" s="3"/>
      <c r="O128" s="65"/>
      <c r="P128" s="66"/>
    </row>
    <row r="129" spans="1:16" ht="15" customHeight="1">
      <c r="A129" s="2"/>
      <c r="B129" s="11"/>
      <c r="C129" s="5"/>
      <c r="D129" s="3"/>
      <c r="E129" s="41"/>
      <c r="F129" s="12"/>
      <c r="I129" s="63"/>
      <c r="J129" s="64"/>
      <c r="N129" s="3"/>
      <c r="O129" s="65"/>
      <c r="P129" s="66"/>
    </row>
    <row r="130" spans="1:16" customFormat="1" ht="15" customHeight="1">
      <c r="A130" s="2"/>
      <c r="B130" s="59" t="s">
        <v>74</v>
      </c>
      <c r="C130" s="45" t="s">
        <v>40</v>
      </c>
      <c r="D130" s="86"/>
      <c r="E130" s="82"/>
      <c r="F130" s="47">
        <f>SUM(F104:F129)</f>
        <v>0</v>
      </c>
      <c r="G130" s="96"/>
      <c r="H130" s="95"/>
    </row>
    <row r="131" spans="1:16" ht="18.75">
      <c r="A131" s="2"/>
      <c r="B131" s="57"/>
      <c r="C131" s="49"/>
      <c r="D131" s="85"/>
      <c r="E131" s="83"/>
      <c r="F131" s="51"/>
      <c r="I131" s="63"/>
      <c r="J131" s="64"/>
    </row>
    <row r="132" spans="1:16" ht="18.75">
      <c r="A132" s="2"/>
      <c r="B132" s="57"/>
      <c r="C132" s="49"/>
      <c r="D132" s="85"/>
      <c r="E132" s="83"/>
      <c r="F132" s="51"/>
      <c r="I132" s="63"/>
      <c r="J132" s="64"/>
    </row>
    <row r="133" spans="1:16" ht="15.75">
      <c r="A133" s="60" t="s">
        <v>25</v>
      </c>
      <c r="B133" s="61" t="s">
        <v>61</v>
      </c>
      <c r="C133" s="5"/>
      <c r="D133" s="3"/>
      <c r="E133" s="41"/>
      <c r="F133" s="12"/>
      <c r="I133" s="63"/>
      <c r="J133" s="64"/>
    </row>
    <row r="134" spans="1:16" ht="15">
      <c r="A134" s="97"/>
      <c r="B134" s="217"/>
      <c r="C134" s="218"/>
      <c r="D134" s="218"/>
      <c r="E134" s="95" t="s">
        <v>63</v>
      </c>
      <c r="F134" s="96"/>
      <c r="I134" s="63"/>
      <c r="J134" s="64"/>
    </row>
    <row r="135" spans="1:16" ht="12.75">
      <c r="A135" s="2"/>
      <c r="B135" s="11"/>
      <c r="C135" s="4"/>
      <c r="D135" s="3"/>
      <c r="E135" s="41"/>
      <c r="F135" s="12"/>
      <c r="I135" s="63"/>
      <c r="J135" s="64"/>
    </row>
    <row r="136" spans="1:16" ht="12.75">
      <c r="A136" s="2" t="s">
        <v>0</v>
      </c>
      <c r="B136" s="11" t="s">
        <v>16</v>
      </c>
      <c r="C136" s="4" t="s">
        <v>17</v>
      </c>
      <c r="D136" s="15">
        <v>8</v>
      </c>
      <c r="E136" s="184"/>
      <c r="F136" s="12">
        <f>D136*E136</f>
        <v>0</v>
      </c>
      <c r="I136" s="63"/>
      <c r="J136" s="64"/>
    </row>
    <row r="137" spans="1:16" ht="12.75">
      <c r="A137" s="2"/>
      <c r="B137" s="11"/>
      <c r="C137" s="4"/>
      <c r="D137" s="15"/>
      <c r="E137" s="131"/>
      <c r="F137" s="12"/>
      <c r="I137" s="63"/>
      <c r="J137" s="64"/>
    </row>
    <row r="138" spans="1:16" ht="25.5">
      <c r="A138" s="2" t="s">
        <v>4</v>
      </c>
      <c r="B138" s="120" t="s">
        <v>88</v>
      </c>
      <c r="C138" s="4" t="s">
        <v>17</v>
      </c>
      <c r="D138" s="15">
        <v>8</v>
      </c>
      <c r="E138" s="184"/>
      <c r="F138" s="12">
        <f>D138*E138</f>
        <v>0</v>
      </c>
      <c r="I138" s="63"/>
      <c r="J138" s="64"/>
    </row>
    <row r="139" spans="1:16" ht="12.75">
      <c r="A139" s="2"/>
      <c r="B139" s="120"/>
      <c r="C139" s="4"/>
      <c r="D139" s="4"/>
      <c r="E139" s="136"/>
      <c r="F139" s="4"/>
      <c r="I139" s="63"/>
      <c r="J139" s="64"/>
    </row>
    <row r="140" spans="1:16" ht="25.5">
      <c r="A140" s="2" t="s">
        <v>5</v>
      </c>
      <c r="B140" s="122" t="s">
        <v>89</v>
      </c>
      <c r="C140" s="4" t="s">
        <v>17</v>
      </c>
      <c r="D140" s="15">
        <v>8</v>
      </c>
      <c r="E140" s="184"/>
      <c r="F140" s="12">
        <f>D140*E140</f>
        <v>0</v>
      </c>
    </row>
    <row r="141" spans="1:16" ht="15.75" customHeight="1">
      <c r="A141" s="2"/>
      <c r="B141" s="11"/>
      <c r="C141" s="4"/>
      <c r="D141" s="3"/>
      <c r="E141" s="41"/>
      <c r="F141" s="12"/>
    </row>
    <row r="142" spans="1:16" ht="25.5">
      <c r="A142" s="2" t="s">
        <v>8</v>
      </c>
      <c r="B142" s="164" t="s">
        <v>153</v>
      </c>
      <c r="C142" s="165" t="s">
        <v>2</v>
      </c>
      <c r="D142" s="3">
        <v>141.18</v>
      </c>
      <c r="E142" s="184"/>
      <c r="F142" s="12">
        <f>D142*E142</f>
        <v>0</v>
      </c>
    </row>
    <row r="143" spans="1:16" ht="15.75" customHeight="1">
      <c r="A143" s="2"/>
      <c r="B143" s="11"/>
      <c r="C143" s="4"/>
      <c r="D143" s="3"/>
      <c r="E143" s="131"/>
      <c r="F143" s="12"/>
    </row>
    <row r="144" spans="1:16" ht="12.75">
      <c r="A144" s="2" t="s">
        <v>8</v>
      </c>
      <c r="B144" s="11" t="s">
        <v>32</v>
      </c>
      <c r="C144" s="4" t="s">
        <v>10</v>
      </c>
      <c r="D144" s="3">
        <f>D13</f>
        <v>141.18</v>
      </c>
      <c r="E144" s="184"/>
      <c r="F144" s="12">
        <f>D144*E144</f>
        <v>0</v>
      </c>
    </row>
    <row r="145" spans="1:16" ht="14.25" customHeight="1">
      <c r="A145" s="2"/>
      <c r="B145" s="11"/>
      <c r="C145" s="4"/>
      <c r="D145" s="3"/>
      <c r="E145" s="131"/>
      <c r="F145" s="12"/>
    </row>
    <row r="146" spans="1:16" ht="14.25" customHeight="1">
      <c r="A146" s="2" t="s">
        <v>9</v>
      </c>
      <c r="B146" s="11" t="s">
        <v>31</v>
      </c>
      <c r="C146" s="4" t="s">
        <v>3</v>
      </c>
      <c r="D146" s="3">
        <v>7</v>
      </c>
      <c r="E146" s="184"/>
      <c r="F146" s="12">
        <f>D146*E146</f>
        <v>0</v>
      </c>
    </row>
    <row r="147" spans="1:16" ht="16.5" customHeight="1">
      <c r="A147" s="2"/>
      <c r="B147" s="11"/>
      <c r="C147" s="4"/>
      <c r="D147" s="3"/>
      <c r="E147" s="131"/>
      <c r="F147" s="12"/>
    </row>
    <row r="148" spans="1:16" ht="25.5">
      <c r="A148" s="2" t="s">
        <v>11</v>
      </c>
      <c r="B148" s="11" t="s">
        <v>30</v>
      </c>
      <c r="C148" s="4" t="s">
        <v>10</v>
      </c>
      <c r="D148" s="3">
        <f>D144</f>
        <v>141.18</v>
      </c>
      <c r="E148" s="184"/>
      <c r="F148" s="12">
        <f>D148*E148</f>
        <v>0</v>
      </c>
    </row>
    <row r="149" spans="1:16" ht="12.75">
      <c r="A149" s="2"/>
      <c r="B149" s="11"/>
      <c r="C149" s="4"/>
      <c r="D149" s="3"/>
      <c r="E149" s="131"/>
      <c r="F149" s="12"/>
    </row>
    <row r="150" spans="1:16" ht="102">
      <c r="A150" s="2" t="s">
        <v>13</v>
      </c>
      <c r="B150" s="166" t="s">
        <v>163</v>
      </c>
      <c r="C150" s="4"/>
      <c r="D150" s="3">
        <v>1</v>
      </c>
      <c r="E150" s="184"/>
      <c r="F150" s="12">
        <f>D150*E150</f>
        <v>0</v>
      </c>
    </row>
    <row r="151" spans="1:16" ht="15">
      <c r="A151" s="2"/>
      <c r="B151" s="11"/>
      <c r="C151" s="125"/>
      <c r="D151" s="3"/>
      <c r="E151" s="131"/>
      <c r="F151" s="12"/>
    </row>
    <row r="152" spans="1:16" ht="27" customHeight="1">
      <c r="A152" s="2" t="s">
        <v>14</v>
      </c>
      <c r="B152" s="11" t="s">
        <v>64</v>
      </c>
      <c r="C152" s="4" t="s">
        <v>54</v>
      </c>
      <c r="D152" s="3">
        <v>2</v>
      </c>
      <c r="E152" s="184"/>
      <c r="F152" s="12">
        <f>D152*E152</f>
        <v>0</v>
      </c>
    </row>
    <row r="153" spans="1:16" ht="11.25" customHeight="1">
      <c r="A153" s="2"/>
      <c r="B153" s="11"/>
      <c r="C153" s="125"/>
      <c r="D153" s="15"/>
      <c r="E153" s="41"/>
      <c r="F153" s="12"/>
    </row>
    <row r="154" spans="1:16" ht="25.5">
      <c r="A154" s="2" t="s">
        <v>18</v>
      </c>
      <c r="B154" s="124" t="s">
        <v>164</v>
      </c>
      <c r="C154" s="125"/>
      <c r="D154" s="198"/>
      <c r="E154" s="197"/>
      <c r="F154" s="203"/>
    </row>
    <row r="155" spans="1:16" ht="15.75">
      <c r="A155" s="60"/>
      <c r="B155" s="70" t="s">
        <v>50</v>
      </c>
      <c r="C155" s="4" t="s">
        <v>40</v>
      </c>
      <c r="D155" s="198"/>
      <c r="E155" s="186"/>
      <c r="F155" s="203">
        <f>E155</f>
        <v>0</v>
      </c>
    </row>
    <row r="156" spans="1:16" ht="15.75">
      <c r="A156" s="60"/>
      <c r="B156" s="70"/>
      <c r="C156" s="4"/>
      <c r="D156" s="198"/>
      <c r="E156" s="197"/>
      <c r="F156" s="203"/>
    </row>
    <row r="157" spans="1:16" ht="18.75">
      <c r="A157" s="4"/>
      <c r="B157" s="59" t="s">
        <v>62</v>
      </c>
      <c r="C157" s="126" t="s">
        <v>40</v>
      </c>
      <c r="D157" s="199"/>
      <c r="E157" s="200"/>
      <c r="F157" s="204">
        <f>SUM(F136:F155)</f>
        <v>0</v>
      </c>
    </row>
    <row r="158" spans="1:16" ht="18.75">
      <c r="A158" s="4"/>
      <c r="B158" s="57"/>
      <c r="C158" s="49"/>
      <c r="D158" s="85"/>
      <c r="E158" s="69"/>
      <c r="F158" s="51"/>
    </row>
    <row r="159" spans="1:16" ht="18.75">
      <c r="A159" s="2"/>
      <c r="B159" s="57"/>
      <c r="C159" s="49"/>
      <c r="D159" s="85"/>
      <c r="E159" s="83"/>
      <c r="F159" s="51"/>
    </row>
    <row r="160" spans="1:16" ht="15" customHeight="1">
      <c r="A160" s="88"/>
      <c r="B160" s="81" t="s">
        <v>101</v>
      </c>
      <c r="C160" s="49"/>
      <c r="D160" s="87"/>
      <c r="E160" s="69"/>
      <c r="F160" s="51"/>
      <c r="I160" s="63"/>
      <c r="J160" s="64"/>
      <c r="N160" s="3"/>
      <c r="O160" s="65"/>
      <c r="P160" s="66"/>
    </row>
    <row r="161" spans="1:16" ht="18">
      <c r="A161" s="88"/>
      <c r="B161" s="81" t="s">
        <v>156</v>
      </c>
      <c r="C161" s="49"/>
      <c r="D161" s="87"/>
      <c r="E161" s="69"/>
      <c r="F161" s="51"/>
    </row>
    <row r="162" spans="1:16" ht="15" customHeight="1">
      <c r="A162" s="88"/>
      <c r="B162" s="70"/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5.75">
      <c r="A163" s="88"/>
      <c r="B163" s="70"/>
      <c r="C163" s="49"/>
      <c r="D163" s="87"/>
      <c r="E163" s="69"/>
      <c r="F163" s="51"/>
    </row>
    <row r="164" spans="1:16" ht="15" customHeight="1">
      <c r="A164" s="90" t="s">
        <v>65</v>
      </c>
      <c r="B164" s="44" t="s">
        <v>39</v>
      </c>
      <c r="C164" s="45" t="s">
        <v>40</v>
      </c>
      <c r="D164" s="46"/>
      <c r="E164" s="82"/>
      <c r="F164" s="47">
        <f>SUM(F31)</f>
        <v>0</v>
      </c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8.75">
      <c r="A166" s="90" t="s">
        <v>22</v>
      </c>
      <c r="B166" s="59" t="s">
        <v>44</v>
      </c>
      <c r="C166" s="45" t="s">
        <v>40</v>
      </c>
      <c r="D166" s="86"/>
      <c r="E166" s="82"/>
      <c r="F166" s="47">
        <f>SUM(F65)</f>
        <v>0</v>
      </c>
    </row>
    <row r="167" spans="1:16" ht="18.75">
      <c r="A167" s="90"/>
      <c r="B167" s="57"/>
      <c r="C167" s="49"/>
      <c r="D167" s="85"/>
      <c r="E167" s="83"/>
      <c r="F167" s="51"/>
    </row>
    <row r="168" spans="1:16" ht="15" customHeight="1">
      <c r="A168" s="90" t="s">
        <v>23</v>
      </c>
      <c r="B168" s="59" t="s">
        <v>75</v>
      </c>
      <c r="C168" s="45" t="s">
        <v>40</v>
      </c>
      <c r="D168" s="86"/>
      <c r="E168" s="82"/>
      <c r="F168" s="47">
        <f>F95</f>
        <v>0</v>
      </c>
      <c r="I168" s="63"/>
      <c r="J168" s="64"/>
      <c r="N168" s="3"/>
      <c r="O168" s="65"/>
      <c r="P168" s="66"/>
    </row>
    <row r="169" spans="1:16" ht="15.75">
      <c r="A169" s="88"/>
      <c r="B169" s="70"/>
      <c r="C169" s="49"/>
      <c r="D169" s="87"/>
      <c r="E169" s="69"/>
      <c r="F169" s="51"/>
    </row>
    <row r="170" spans="1:16" ht="18.75">
      <c r="A170" s="90" t="s">
        <v>24</v>
      </c>
      <c r="B170" s="59" t="s">
        <v>55</v>
      </c>
      <c r="C170" s="45" t="s">
        <v>40</v>
      </c>
      <c r="D170" s="86"/>
      <c r="E170" s="82"/>
      <c r="F170" s="47">
        <f>F130</f>
        <v>0</v>
      </c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25</v>
      </c>
      <c r="B172" s="59" t="s">
        <v>51</v>
      </c>
      <c r="C172" s="45" t="s">
        <v>40</v>
      </c>
      <c r="D172" s="86"/>
      <c r="E172" s="17"/>
      <c r="F172" s="47">
        <f>SUM(F157)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5">
      <c r="A174" s="2"/>
      <c r="B174" s="70"/>
      <c r="C174" s="49"/>
      <c r="D174" s="87"/>
      <c r="E174" s="1"/>
      <c r="F174" s="51"/>
      <c r="G174" s="67"/>
      <c r="H174" s="67"/>
      <c r="I174" s="67"/>
      <c r="J174" s="67"/>
      <c r="K174" s="67"/>
    </row>
    <row r="175" spans="1:16" ht="17.25" thickBot="1">
      <c r="A175" s="2"/>
      <c r="B175" s="71" t="s">
        <v>45</v>
      </c>
      <c r="C175" s="72" t="s">
        <v>40</v>
      </c>
      <c r="D175" s="89"/>
      <c r="E175" s="73"/>
      <c r="F175" s="74">
        <f>SUM(F164:F173)</f>
        <v>0</v>
      </c>
      <c r="G175" s="67"/>
      <c r="H175" s="67"/>
      <c r="I175" s="67"/>
      <c r="J175" s="67"/>
      <c r="K175" s="67"/>
    </row>
    <row r="176" spans="1:16" ht="17.25" thickTop="1">
      <c r="A176" s="2"/>
      <c r="B176" s="75"/>
      <c r="C176" s="49"/>
      <c r="D176" s="87"/>
      <c r="E176" s="69"/>
      <c r="F176" s="51"/>
      <c r="G176" s="67"/>
      <c r="H176" s="67"/>
      <c r="I176" s="67"/>
      <c r="J176" s="67"/>
      <c r="K176" s="67"/>
    </row>
    <row r="177" spans="1:11" ht="15.75">
      <c r="A177" s="88"/>
      <c r="B177" s="91" t="s">
        <v>73</v>
      </c>
      <c r="C177" s="45" t="s">
        <v>40</v>
      </c>
      <c r="D177" s="77"/>
      <c r="E177" s="17"/>
      <c r="F177" s="47">
        <f>(F175)*0.22</f>
        <v>0</v>
      </c>
      <c r="G177" s="67"/>
      <c r="H177" s="67"/>
      <c r="I177" s="67"/>
      <c r="J177" s="67"/>
      <c r="K177" s="67"/>
    </row>
    <row r="178" spans="1:11" ht="15.75">
      <c r="A178" s="88"/>
      <c r="B178" s="70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33.75" thickBot="1">
      <c r="A179" s="2"/>
      <c r="B179" s="71" t="s">
        <v>121</v>
      </c>
      <c r="C179" s="72" t="s">
        <v>40</v>
      </c>
      <c r="D179" s="89"/>
      <c r="E179" s="73"/>
      <c r="F179" s="74">
        <f>SUM(F175:F177)</f>
        <v>0</v>
      </c>
      <c r="G179" s="67"/>
      <c r="H179" s="67"/>
      <c r="I179" s="67"/>
      <c r="J179" s="67"/>
      <c r="K179" s="67"/>
    </row>
    <row r="180" spans="1:11" ht="13.5" thickTop="1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</row>
    <row r="1156" spans="1:11" ht="12.75">
      <c r="A1156" s="24"/>
      <c r="B1156" s="79"/>
      <c r="C1156" s="78"/>
      <c r="D1156" s="87"/>
      <c r="E1156" s="69"/>
      <c r="F1156" s="69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B1164" s="55"/>
      <c r="C1164" s="5"/>
      <c r="D1164" s="3"/>
      <c r="E1164" s="1"/>
      <c r="F1164" s="1"/>
    </row>
    <row r="1165" spans="1:11" ht="12.75">
      <c r="B1165" s="55"/>
      <c r="C1165" s="5"/>
      <c r="D1165" s="3"/>
      <c r="E1165" s="1"/>
      <c r="F1165" s="1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</sheetData>
  <sheetProtection algorithmName="SHA-512" hashValue="i+yT7UcCYvGybgUhXIE8PdYdQQD7m5j/wQdqBFuRveuc9pK+MyQT74O9IroO0OUsfz8Zaep+Okq5uwTtblP9zw==" saltValue="w5EBgh1dBKLIaqU2iDGfIQ==" spinCount="100000" sheet="1"/>
  <mergeCells count="3">
    <mergeCell ref="B6:D6"/>
    <mergeCell ref="B99:D99"/>
    <mergeCell ref="B134:D134"/>
  </mergeCells>
  <pageMargins left="0.98425196850393704" right="0.74803149606299213" top="0.98425196850393704" bottom="0.98425196850393704" header="0" footer="0"/>
  <pageSetup paperSize="9" scale="75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6" max="16383" man="1"/>
    <brk id="96" max="16383" man="1"/>
    <brk id="131" max="16383" man="1"/>
    <brk id="158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P2863"/>
  <sheetViews>
    <sheetView view="pageBreakPreview" topLeftCell="A148" zoomScaleNormal="100" zoomScaleSheetLayoutView="100" workbookViewId="0">
      <selection activeCell="E155" sqref="E155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111</v>
      </c>
      <c r="B6" s="213" t="s">
        <v>165</v>
      </c>
      <c r="C6" s="214"/>
      <c r="D6" s="214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128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480.32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480.32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480.32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16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8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f>D13</f>
        <v>480.32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3</v>
      </c>
      <c r="D27" s="3">
        <v>4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82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183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38.25">
      <c r="A37" s="2" t="s">
        <v>0</v>
      </c>
      <c r="B37" s="54" t="s">
        <v>125</v>
      </c>
      <c r="C37" s="5" t="s">
        <v>6</v>
      </c>
      <c r="D37" s="84">
        <v>38.86</v>
      </c>
      <c r="E37" s="184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4.75" customHeight="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 ht="15" customHeight="1">
      <c r="A41" s="2" t="s">
        <v>42</v>
      </c>
      <c r="B41" s="54" t="s">
        <v>52</v>
      </c>
      <c r="C41" s="5"/>
      <c r="E41" s="41"/>
      <c r="F41" s="8"/>
    </row>
    <row r="42" spans="1:9" ht="12.75">
      <c r="B42" s="11" t="s">
        <v>67</v>
      </c>
      <c r="C42" s="5" t="s">
        <v>6</v>
      </c>
      <c r="D42" s="3">
        <v>808.45</v>
      </c>
      <c r="E42" s="184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89.82</v>
      </c>
      <c r="E43" s="184"/>
      <c r="F43" s="12">
        <f>D43*E43</f>
        <v>0</v>
      </c>
      <c r="H43" s="16"/>
      <c r="I43" s="16"/>
    </row>
    <row r="44" spans="1:9" ht="12.75">
      <c r="B44" s="11"/>
      <c r="C44" s="5"/>
      <c r="D44" s="3"/>
      <c r="E44" s="13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13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10.94</v>
      </c>
      <c r="E46" s="184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1.22</v>
      </c>
      <c r="E47" s="184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131"/>
      <c r="F48" s="12"/>
      <c r="H48" s="16"/>
      <c r="I48" s="16"/>
    </row>
    <row r="49" spans="1:6" ht="25.5" customHeight="1">
      <c r="A49" s="2" t="s">
        <v>5</v>
      </c>
      <c r="B49" s="13" t="s">
        <v>66</v>
      </c>
      <c r="C49" s="4" t="s">
        <v>7</v>
      </c>
      <c r="D49" s="3">
        <v>1537.02</v>
      </c>
      <c r="E49" s="184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481.37</v>
      </c>
      <c r="E51" s="184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88.46</v>
      </c>
      <c r="E53" s="184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f>D53</f>
        <v>88.46</v>
      </c>
      <c r="E55" s="184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2.5" customHeight="1">
      <c r="A57" s="2" t="s">
        <v>12</v>
      </c>
      <c r="B57" s="11" t="s">
        <v>162</v>
      </c>
      <c r="C57" s="5" t="s">
        <v>6</v>
      </c>
      <c r="D57" s="3">
        <v>262.08999999999997</v>
      </c>
      <c r="E57" s="184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3.25" customHeight="1">
      <c r="A59" s="2" t="s">
        <v>13</v>
      </c>
      <c r="B59" s="134" t="s">
        <v>92</v>
      </c>
      <c r="C59" s="5" t="s">
        <v>6</v>
      </c>
      <c r="D59" s="3">
        <v>486.26</v>
      </c>
      <c r="E59" s="184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.75" customHeight="1">
      <c r="A61" s="2" t="s">
        <v>14</v>
      </c>
      <c r="B61" s="11" t="s">
        <v>93</v>
      </c>
      <c r="C61" s="5" t="s">
        <v>6</v>
      </c>
      <c r="D61" s="3">
        <v>424.18</v>
      </c>
      <c r="E61" s="184"/>
      <c r="F61" s="12">
        <f>D61*E61</f>
        <v>0</v>
      </c>
    </row>
    <row r="62" spans="1:6" ht="15.75" customHeight="1">
      <c r="A62" s="2"/>
      <c r="B62" s="11"/>
      <c r="C62" s="5"/>
      <c r="D62" s="3"/>
      <c r="E62" s="41"/>
      <c r="F62" s="12"/>
    </row>
    <row r="63" spans="1:6" ht="38.25">
      <c r="A63" s="127">
        <v>10</v>
      </c>
      <c r="B63" s="130" t="s">
        <v>85</v>
      </c>
      <c r="C63" s="4" t="s">
        <v>54</v>
      </c>
      <c r="D63" s="3"/>
      <c r="E63" s="185"/>
      <c r="F63" s="128">
        <f>SUM(F37:F62)*0.1</f>
        <v>0</v>
      </c>
    </row>
    <row r="64" spans="1:6" ht="12.75">
      <c r="A64" s="2"/>
      <c r="B64" s="11"/>
      <c r="C64" s="14"/>
      <c r="D64" s="15"/>
      <c r="E64" s="41"/>
      <c r="F64" s="12"/>
    </row>
    <row r="65" spans="1:6" ht="18.75" customHeight="1">
      <c r="A65" s="2"/>
      <c r="B65" s="59" t="s">
        <v>44</v>
      </c>
      <c r="C65" s="45" t="s">
        <v>40</v>
      </c>
      <c r="D65" s="86"/>
      <c r="E65" s="82"/>
      <c r="F65" s="47">
        <f>SUM(F37:F63)</f>
        <v>0</v>
      </c>
    </row>
    <row r="66" spans="1:6" ht="18.75" customHeight="1">
      <c r="A66" s="2"/>
      <c r="B66" s="57"/>
      <c r="C66" s="58"/>
      <c r="D66" s="85"/>
      <c r="E66" s="41"/>
      <c r="F66" s="51"/>
    </row>
    <row r="67" spans="1:6" ht="18.75">
      <c r="A67" s="2"/>
      <c r="B67" s="57"/>
      <c r="C67" s="58"/>
      <c r="D67" s="85"/>
      <c r="E67" s="41"/>
      <c r="F67" s="51"/>
    </row>
    <row r="68" spans="1:6" ht="13.5" customHeight="1">
      <c r="A68" s="60" t="s">
        <v>23</v>
      </c>
      <c r="B68" s="61" t="s">
        <v>56</v>
      </c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15.75" customHeight="1">
      <c r="A70" s="60"/>
      <c r="B70" s="61"/>
      <c r="C70" s="5"/>
      <c r="D70" s="3"/>
      <c r="E70" s="41"/>
      <c r="F70" s="12"/>
    </row>
    <row r="71" spans="1:6" ht="76.5">
      <c r="A71" s="2" t="s">
        <v>0</v>
      </c>
      <c r="B71" s="18" t="s">
        <v>97</v>
      </c>
      <c r="C71" s="4"/>
      <c r="D71" s="3"/>
      <c r="E71" s="41"/>
      <c r="F71" s="12"/>
    </row>
    <row r="72" spans="1:6" ht="12.75">
      <c r="A72" s="2"/>
      <c r="B72" s="13" t="s">
        <v>81</v>
      </c>
      <c r="C72" s="4" t="s">
        <v>27</v>
      </c>
      <c r="D72" s="3">
        <v>265.89999999999998</v>
      </c>
      <c r="E72" s="184"/>
      <c r="F72" s="12">
        <f>D72*E72</f>
        <v>0</v>
      </c>
    </row>
    <row r="73" spans="1:6" ht="12.75">
      <c r="A73" s="2"/>
      <c r="B73" s="13"/>
      <c r="C73" s="4"/>
      <c r="D73" s="3"/>
      <c r="E73" s="131"/>
      <c r="F73" s="12"/>
    </row>
    <row r="74" spans="1:6" ht="66.75" customHeight="1">
      <c r="A74" s="2" t="s">
        <v>4</v>
      </c>
      <c r="B74" s="18" t="s">
        <v>98</v>
      </c>
      <c r="C74" s="4"/>
      <c r="D74" s="3"/>
      <c r="E74" s="131"/>
      <c r="F74" s="12"/>
    </row>
    <row r="75" spans="1:6" ht="12.75">
      <c r="A75" s="2"/>
      <c r="B75" s="13" t="s">
        <v>72</v>
      </c>
      <c r="C75" s="4" t="s">
        <v>27</v>
      </c>
      <c r="D75" s="3">
        <v>214.41</v>
      </c>
      <c r="E75" s="184"/>
      <c r="F75" s="12">
        <f>D75*E75</f>
        <v>0</v>
      </c>
    </row>
    <row r="76" spans="1:6" ht="15.75" customHeight="1">
      <c r="A76" s="2"/>
      <c r="B76" s="11"/>
      <c r="C76" s="4"/>
      <c r="D76" s="3"/>
      <c r="E76" s="41"/>
      <c r="F76" s="12"/>
    </row>
    <row r="77" spans="1:6" ht="191.25">
      <c r="A77" s="2" t="s">
        <v>5</v>
      </c>
      <c r="B77" s="158" t="s">
        <v>148</v>
      </c>
      <c r="C77" s="5"/>
      <c r="D77" s="3"/>
      <c r="E77" s="41"/>
      <c r="F77" s="12"/>
    </row>
    <row r="78" spans="1:6" ht="13.5" customHeight="1">
      <c r="A78" s="2"/>
      <c r="B78" s="13" t="s">
        <v>69</v>
      </c>
      <c r="C78" s="4" t="s">
        <v>3</v>
      </c>
      <c r="D78" s="3">
        <v>15</v>
      </c>
      <c r="E78" s="184"/>
      <c r="F78" s="12">
        <f>D78*E78</f>
        <v>0</v>
      </c>
    </row>
    <row r="79" spans="1:6" ht="13.5" customHeight="1">
      <c r="A79" s="2"/>
      <c r="B79" s="13"/>
      <c r="C79" s="4"/>
      <c r="D79" s="3"/>
      <c r="E79" s="131"/>
      <c r="F79" s="12"/>
    </row>
    <row r="80" spans="1:6" ht="41.25" customHeight="1">
      <c r="A80" s="2" t="s">
        <v>8</v>
      </c>
      <c r="B80" s="62" t="s">
        <v>96</v>
      </c>
      <c r="C80" s="5"/>
      <c r="D80" s="3"/>
      <c r="E80" s="131"/>
      <c r="F80" s="12"/>
    </row>
    <row r="81" spans="1:10" ht="13.5" customHeight="1">
      <c r="A81" s="2"/>
      <c r="B81" s="13" t="s">
        <v>69</v>
      </c>
      <c r="C81" s="4" t="s">
        <v>3</v>
      </c>
      <c r="D81" s="141">
        <v>1</v>
      </c>
      <c r="E81" s="184"/>
      <c r="F81" s="140">
        <f>D81*E81</f>
        <v>0</v>
      </c>
    </row>
    <row r="82" spans="1:10" ht="13.5" customHeight="1">
      <c r="A82" s="2"/>
      <c r="B82" s="13"/>
      <c r="C82" s="4"/>
      <c r="D82" s="141"/>
      <c r="E82" s="131"/>
      <c r="F82" s="140"/>
    </row>
    <row r="83" spans="1:10" ht="41.25" customHeight="1">
      <c r="A83" s="2" t="s">
        <v>9</v>
      </c>
      <c r="B83" s="62" t="s">
        <v>99</v>
      </c>
      <c r="C83" s="4" t="s">
        <v>3</v>
      </c>
      <c r="D83" s="141">
        <v>0</v>
      </c>
      <c r="E83" s="184"/>
      <c r="F83" s="140">
        <f>D83*E83</f>
        <v>0</v>
      </c>
    </row>
    <row r="84" spans="1:10" s="31" customFormat="1">
      <c r="A84" s="2"/>
      <c r="B84" s="13"/>
      <c r="C84" s="4"/>
      <c r="D84" s="3"/>
      <c r="E84" s="41"/>
      <c r="F84" s="12"/>
      <c r="H84" s="4"/>
      <c r="I84" s="63"/>
      <c r="J84" s="64"/>
    </row>
    <row r="85" spans="1:10" ht="51">
      <c r="A85" s="2" t="s">
        <v>11</v>
      </c>
      <c r="B85" s="11" t="s">
        <v>80</v>
      </c>
      <c r="C85" s="5" t="s">
        <v>27</v>
      </c>
      <c r="D85" s="3">
        <v>0</v>
      </c>
      <c r="E85" s="184"/>
      <c r="F85" s="12">
        <f>D85*E85</f>
        <v>0</v>
      </c>
    </row>
    <row r="86" spans="1:10" ht="12.75">
      <c r="A86" s="2"/>
      <c r="B86" s="11"/>
      <c r="C86" s="5"/>
      <c r="D86" s="3"/>
      <c r="E86" s="131"/>
      <c r="F86" s="12"/>
    </row>
    <row r="87" spans="1:10" ht="38.25">
      <c r="A87" s="2" t="s">
        <v>12</v>
      </c>
      <c r="B87" s="159" t="s">
        <v>154</v>
      </c>
      <c r="C87" s="4" t="s">
        <v>54</v>
      </c>
      <c r="D87" s="3">
        <v>4</v>
      </c>
      <c r="E87" s="184"/>
      <c r="F87" s="12">
        <f>D87*E87</f>
        <v>0</v>
      </c>
    </row>
    <row r="88" spans="1:10" ht="12.75">
      <c r="A88" s="2"/>
      <c r="B88" s="11"/>
      <c r="C88" s="4"/>
      <c r="D88" s="3"/>
      <c r="E88" s="131"/>
      <c r="F88" s="12"/>
    </row>
    <row r="89" spans="1:10" ht="102">
      <c r="A89" s="2" t="s">
        <v>13</v>
      </c>
      <c r="B89" s="160" t="s">
        <v>155</v>
      </c>
      <c r="C89" s="4" t="s">
        <v>54</v>
      </c>
      <c r="D89" s="3">
        <v>4</v>
      </c>
      <c r="E89" s="184"/>
      <c r="F89" s="12">
        <f>D89*E89</f>
        <v>0</v>
      </c>
    </row>
    <row r="90" spans="1:10" ht="12.75">
      <c r="A90" s="2"/>
      <c r="B90" s="11"/>
      <c r="C90" s="5"/>
      <c r="D90" s="3"/>
      <c r="E90" s="41"/>
      <c r="F90" s="12"/>
    </row>
    <row r="91" spans="1:10" ht="14.25" customHeight="1">
      <c r="A91" s="2" t="s">
        <v>14</v>
      </c>
      <c r="B91" s="11" t="s">
        <v>29</v>
      </c>
      <c r="C91" s="4" t="s">
        <v>27</v>
      </c>
      <c r="D91" s="3">
        <f>D13</f>
        <v>480.32</v>
      </c>
      <c r="E91" s="184"/>
      <c r="F91" s="12">
        <f>D91*E91</f>
        <v>0</v>
      </c>
    </row>
    <row r="92" spans="1:10" ht="14.25" customHeight="1">
      <c r="A92" s="2"/>
      <c r="B92" s="11"/>
      <c r="C92" s="4"/>
      <c r="D92" s="3"/>
      <c r="E92" s="135"/>
      <c r="F92" s="12"/>
    </row>
    <row r="93" spans="1:10" ht="41.25" customHeight="1">
      <c r="A93" s="127">
        <v>10</v>
      </c>
      <c r="B93" s="130" t="s">
        <v>85</v>
      </c>
      <c r="C93" s="4" t="s">
        <v>54</v>
      </c>
      <c r="D93" s="3"/>
      <c r="E93" s="185"/>
      <c r="F93" s="128">
        <f>SUM(F72:F91)*0.1</f>
        <v>0</v>
      </c>
    </row>
    <row r="94" spans="1:10" ht="14.25" customHeight="1">
      <c r="A94" s="2"/>
      <c r="B94" s="11"/>
      <c r="C94" s="4"/>
      <c r="D94" s="3"/>
      <c r="E94" s="135"/>
      <c r="F94" s="12"/>
    </row>
    <row r="95" spans="1:10" ht="14.25" customHeight="1">
      <c r="A95" s="2"/>
      <c r="B95" s="59" t="s">
        <v>60</v>
      </c>
      <c r="C95" s="45" t="s">
        <v>40</v>
      </c>
      <c r="D95" s="86"/>
      <c r="E95" s="17"/>
      <c r="F95" s="47">
        <f>SUM(F72:F93)</f>
        <v>0</v>
      </c>
    </row>
    <row r="96" spans="1:10" ht="18.75">
      <c r="A96" s="2"/>
      <c r="B96" s="57"/>
      <c r="C96" s="58"/>
      <c r="D96" s="85"/>
      <c r="E96" s="41"/>
      <c r="F96" s="51"/>
    </row>
    <row r="97" spans="1:6" ht="18.75">
      <c r="A97" s="2"/>
      <c r="B97" s="57"/>
      <c r="C97" s="58"/>
      <c r="D97" s="85"/>
      <c r="E97" s="41"/>
      <c r="F97" s="51"/>
    </row>
    <row r="98" spans="1:6" ht="15.75">
      <c r="A98" s="60" t="s">
        <v>24</v>
      </c>
      <c r="B98" s="61" t="s">
        <v>59</v>
      </c>
      <c r="C98" s="5"/>
      <c r="D98" s="3"/>
      <c r="E98" s="41"/>
      <c r="F98" s="12"/>
    </row>
    <row r="99" spans="1:6" ht="16.5" customHeight="1">
      <c r="A99" s="60"/>
      <c r="B99" s="215" t="s">
        <v>71</v>
      </c>
      <c r="C99" s="216"/>
      <c r="D99" s="216"/>
      <c r="E99" s="41"/>
      <c r="F99" s="12"/>
    </row>
    <row r="100" spans="1:6" ht="16.5" customHeight="1">
      <c r="A100" s="60"/>
      <c r="B100" s="117"/>
      <c r="C100" s="118"/>
      <c r="D100" s="118"/>
      <c r="E100" s="41"/>
      <c r="F100" s="12"/>
    </row>
    <row r="101" spans="1:6" ht="28.5" customHeight="1">
      <c r="A101" s="60"/>
      <c r="B101" s="154" t="s">
        <v>100</v>
      </c>
      <c r="C101" s="118"/>
      <c r="D101" s="118"/>
      <c r="E101" s="41"/>
      <c r="F101" s="12"/>
    </row>
    <row r="102" spans="1:6" ht="15.75">
      <c r="A102" s="60"/>
      <c r="B102" s="121"/>
      <c r="C102" s="118"/>
      <c r="D102" s="118"/>
      <c r="E102" s="41"/>
      <c r="F102" s="12"/>
    </row>
    <row r="103" spans="1:6" ht="15.75">
      <c r="A103" s="60"/>
      <c r="B103" s="121"/>
      <c r="C103" s="118"/>
      <c r="D103" s="118"/>
      <c r="E103" s="41"/>
      <c r="F103" s="12"/>
    </row>
    <row r="104" spans="1:6" ht="26.25" customHeight="1">
      <c r="A104" s="2" t="s">
        <v>0</v>
      </c>
      <c r="B104" s="122" t="s">
        <v>82</v>
      </c>
      <c r="C104" s="5" t="s">
        <v>2</v>
      </c>
      <c r="D104" s="3">
        <v>137.07</v>
      </c>
      <c r="E104" s="184"/>
      <c r="F104" s="12">
        <f>D104*E104</f>
        <v>0</v>
      </c>
    </row>
    <row r="105" spans="1:6" ht="12.75">
      <c r="A105" s="2"/>
      <c r="B105" s="55"/>
      <c r="C105" s="4"/>
      <c r="D105" s="3"/>
      <c r="E105" s="131"/>
      <c r="F105" s="12"/>
    </row>
    <row r="106" spans="1:6" ht="41.25" customHeight="1">
      <c r="A106" s="2" t="s">
        <v>4</v>
      </c>
      <c r="B106" s="122" t="s">
        <v>83</v>
      </c>
      <c r="C106" s="5" t="s">
        <v>7</v>
      </c>
      <c r="D106" s="3">
        <v>533.96</v>
      </c>
      <c r="E106" s="184"/>
      <c r="F106" s="12">
        <f>D106*E106</f>
        <v>0</v>
      </c>
    </row>
    <row r="107" spans="1:6" ht="12.75">
      <c r="A107" s="2"/>
      <c r="B107" s="122"/>
      <c r="C107" s="5"/>
      <c r="D107" s="3"/>
      <c r="E107" s="131"/>
      <c r="F107" s="12"/>
    </row>
    <row r="108" spans="1:6" ht="38.25">
      <c r="A108" s="76" t="s">
        <v>5</v>
      </c>
      <c r="B108" s="161" t="s">
        <v>149</v>
      </c>
      <c r="C108" s="78" t="s">
        <v>6</v>
      </c>
      <c r="D108" s="3">
        <v>266.98</v>
      </c>
      <c r="E108" s="184"/>
      <c r="F108" s="12">
        <f>D108*E108</f>
        <v>0</v>
      </c>
    </row>
    <row r="109" spans="1:6" ht="12.75">
      <c r="A109" s="76"/>
      <c r="B109" s="124"/>
      <c r="C109" s="67"/>
      <c r="D109" s="3"/>
      <c r="E109" s="131"/>
      <c r="F109" s="12"/>
    </row>
    <row r="110" spans="1:6" ht="51">
      <c r="A110" s="76" t="s">
        <v>8</v>
      </c>
      <c r="B110" s="162" t="s">
        <v>150</v>
      </c>
      <c r="C110" s="78" t="s">
        <v>6</v>
      </c>
      <c r="D110" s="3">
        <v>160.19</v>
      </c>
      <c r="E110" s="184"/>
      <c r="F110" s="12">
        <f>D110*E110</f>
        <v>0</v>
      </c>
    </row>
    <row r="111" spans="1:6" ht="12.75">
      <c r="A111" s="76"/>
      <c r="B111" s="124"/>
      <c r="C111" s="78"/>
      <c r="D111" s="3"/>
      <c r="E111" s="131"/>
      <c r="F111" s="12"/>
    </row>
    <row r="112" spans="1:6" ht="38.25">
      <c r="A112" s="76" t="s">
        <v>9</v>
      </c>
      <c r="B112" s="162" t="s">
        <v>151</v>
      </c>
      <c r="C112" s="78" t="s">
        <v>6</v>
      </c>
      <c r="D112" s="3">
        <v>106.79</v>
      </c>
      <c r="E112" s="184"/>
      <c r="F112" s="12">
        <f>D112*E112</f>
        <v>0</v>
      </c>
    </row>
    <row r="113" spans="1:16" ht="12.75">
      <c r="A113" s="76"/>
      <c r="B113" s="162"/>
      <c r="C113" s="78"/>
      <c r="D113" s="3"/>
      <c r="E113" s="131"/>
      <c r="F113" s="12"/>
    </row>
    <row r="114" spans="1:16" ht="38.25">
      <c r="A114" s="76" t="s">
        <v>11</v>
      </c>
      <c r="B114" s="163" t="s">
        <v>152</v>
      </c>
      <c r="C114" s="78" t="s">
        <v>7</v>
      </c>
      <c r="D114" s="3">
        <v>533.96</v>
      </c>
      <c r="E114" s="184"/>
      <c r="F114" s="12">
        <f>D114*E114</f>
        <v>0</v>
      </c>
    </row>
    <row r="115" spans="1:16" ht="12.75" customHeight="1">
      <c r="A115" s="2"/>
      <c r="B115" s="122"/>
      <c r="C115" s="5"/>
      <c r="D115" s="3"/>
      <c r="E115" s="131"/>
      <c r="F115" s="12"/>
    </row>
    <row r="116" spans="1:16" ht="42.75" customHeight="1">
      <c r="A116" s="2" t="s">
        <v>8</v>
      </c>
      <c r="B116" s="122" t="s">
        <v>122</v>
      </c>
      <c r="C116" s="5" t="s">
        <v>7</v>
      </c>
      <c r="D116" s="3">
        <v>214.78</v>
      </c>
      <c r="E116" s="184"/>
      <c r="F116" s="12">
        <f>D116*E116</f>
        <v>0</v>
      </c>
    </row>
    <row r="117" spans="1:16" ht="12.75">
      <c r="A117" s="2"/>
      <c r="B117" s="122"/>
      <c r="C117" s="5"/>
      <c r="D117" s="3"/>
      <c r="E117" s="131"/>
      <c r="F117" s="12"/>
    </row>
    <row r="118" spans="1:16" ht="26.25" customHeight="1">
      <c r="A118" s="2" t="s">
        <v>9</v>
      </c>
      <c r="B118" s="122" t="s">
        <v>84</v>
      </c>
      <c r="C118" s="129" t="s">
        <v>7</v>
      </c>
      <c r="D118" s="3">
        <v>350.71</v>
      </c>
      <c r="E118" s="184"/>
      <c r="F118" s="12">
        <f>D118*E118</f>
        <v>0</v>
      </c>
    </row>
    <row r="119" spans="1:16" ht="13.5" customHeight="1">
      <c r="A119" s="2"/>
      <c r="B119" s="11"/>
      <c r="C119" s="4"/>
      <c r="D119" s="3"/>
      <c r="E119" s="41"/>
      <c r="F119" s="12"/>
    </row>
    <row r="120" spans="1:16" ht="41.25" customHeight="1">
      <c r="A120" s="2" t="s">
        <v>11</v>
      </c>
      <c r="B120" s="122" t="s">
        <v>76</v>
      </c>
      <c r="C120" s="5" t="s">
        <v>7</v>
      </c>
      <c r="D120" s="3">
        <f>D118</f>
        <v>350.71</v>
      </c>
      <c r="E120" s="184"/>
      <c r="F120" s="12">
        <f>D120*E120</f>
        <v>0</v>
      </c>
    </row>
    <row r="121" spans="1:16" ht="12.75" customHeight="1">
      <c r="A121" s="2"/>
      <c r="B121" s="11"/>
      <c r="C121" s="5"/>
      <c r="D121" s="3"/>
      <c r="E121" s="41"/>
      <c r="F121" s="12"/>
    </row>
    <row r="122" spans="1:16" ht="41.25" customHeight="1">
      <c r="A122" s="2" t="s">
        <v>12</v>
      </c>
      <c r="B122" s="122" t="s">
        <v>79</v>
      </c>
      <c r="C122" s="5" t="s">
        <v>7</v>
      </c>
      <c r="D122" s="3">
        <f>D118</f>
        <v>350.71</v>
      </c>
      <c r="E122" s="184"/>
      <c r="F122" s="12">
        <f>D122*E122</f>
        <v>0</v>
      </c>
    </row>
    <row r="123" spans="1:16" ht="13.5" customHeight="1">
      <c r="A123" s="2"/>
      <c r="B123" s="11"/>
      <c r="C123" s="4"/>
      <c r="D123" s="3"/>
      <c r="E123" s="41"/>
      <c r="F123" s="12"/>
    </row>
    <row r="124" spans="1:16" ht="64.5" customHeight="1">
      <c r="A124" s="2" t="s">
        <v>13</v>
      </c>
      <c r="B124" s="122" t="s">
        <v>86</v>
      </c>
      <c r="C124" s="5" t="s">
        <v>6</v>
      </c>
      <c r="D124" s="3">
        <v>102.74</v>
      </c>
      <c r="E124" s="184"/>
      <c r="F124" s="12">
        <f>D124*E124</f>
        <v>0</v>
      </c>
    </row>
    <row r="125" spans="1:16" ht="14.25" customHeight="1">
      <c r="A125" s="2"/>
      <c r="B125" s="11"/>
      <c r="C125" s="5"/>
      <c r="D125" s="3"/>
      <c r="E125" s="41"/>
      <c r="F125" s="12"/>
    </row>
    <row r="126" spans="1:16" ht="69" customHeight="1">
      <c r="A126" s="2" t="s">
        <v>14</v>
      </c>
      <c r="B126" s="137" t="s">
        <v>95</v>
      </c>
      <c r="C126" s="5" t="s">
        <v>7</v>
      </c>
      <c r="D126" s="3">
        <v>135.93</v>
      </c>
      <c r="E126" s="184"/>
      <c r="F126" s="12">
        <f>D126*E126</f>
        <v>0</v>
      </c>
      <c r="I126" s="63"/>
      <c r="J126" s="64"/>
      <c r="N126" s="3"/>
      <c r="O126" s="65"/>
      <c r="P126" s="66"/>
    </row>
    <row r="127" spans="1:16" ht="15.75" customHeight="1">
      <c r="A127" s="2"/>
      <c r="B127" s="11"/>
      <c r="C127" s="5"/>
      <c r="D127" s="3"/>
      <c r="E127" s="131"/>
      <c r="F127" s="12"/>
      <c r="I127" s="63"/>
      <c r="J127" s="64"/>
      <c r="N127" s="3"/>
      <c r="O127" s="65"/>
      <c r="P127" s="66"/>
    </row>
    <row r="128" spans="1:16" ht="39.75" customHeight="1">
      <c r="A128" s="127">
        <v>10</v>
      </c>
      <c r="B128" s="130" t="s">
        <v>85</v>
      </c>
      <c r="C128" s="4" t="s">
        <v>54</v>
      </c>
      <c r="D128" s="3"/>
      <c r="E128" s="185"/>
      <c r="F128" s="128">
        <f>SUM(F104:F126)*0.1</f>
        <v>0</v>
      </c>
      <c r="I128" s="63"/>
      <c r="J128" s="64"/>
      <c r="N128" s="3"/>
      <c r="O128" s="65"/>
      <c r="P128" s="66"/>
    </row>
    <row r="129" spans="1:16" ht="15" customHeight="1">
      <c r="A129" s="2"/>
      <c r="B129" s="11"/>
      <c r="C129" s="5"/>
      <c r="D129" s="3"/>
      <c r="E129" s="41"/>
      <c r="F129" s="12"/>
      <c r="I129" s="63"/>
      <c r="J129" s="64"/>
      <c r="N129" s="3"/>
      <c r="O129" s="65"/>
      <c r="P129" s="66"/>
    </row>
    <row r="130" spans="1:16" customFormat="1" ht="15" customHeight="1">
      <c r="A130" s="2"/>
      <c r="B130" s="59" t="s">
        <v>74</v>
      </c>
      <c r="C130" s="45" t="s">
        <v>40</v>
      </c>
      <c r="D130" s="86"/>
      <c r="E130" s="82"/>
      <c r="F130" s="47">
        <f>SUM(F104:F129)</f>
        <v>0</v>
      </c>
      <c r="G130" s="96"/>
      <c r="H130" s="95"/>
    </row>
    <row r="131" spans="1:16" ht="18.75">
      <c r="A131" s="2"/>
      <c r="B131" s="57"/>
      <c r="C131" s="49"/>
      <c r="D131" s="85"/>
      <c r="E131" s="83"/>
      <c r="F131" s="51"/>
      <c r="I131" s="63"/>
      <c r="J131" s="64"/>
    </row>
    <row r="132" spans="1:16" ht="18.75">
      <c r="A132" s="2"/>
      <c r="B132" s="57"/>
      <c r="C132" s="49"/>
      <c r="D132" s="85"/>
      <c r="E132" s="83"/>
      <c r="F132" s="51"/>
      <c r="I132" s="63"/>
      <c r="J132" s="64"/>
    </row>
    <row r="133" spans="1:16" ht="15.75">
      <c r="A133" s="60" t="s">
        <v>25</v>
      </c>
      <c r="B133" s="61" t="s">
        <v>61</v>
      </c>
      <c r="C133" s="5"/>
      <c r="D133" s="3"/>
      <c r="E133" s="41"/>
      <c r="F133" s="12"/>
      <c r="I133" s="63"/>
      <c r="J133" s="64"/>
    </row>
    <row r="134" spans="1:16" ht="15">
      <c r="A134" s="97"/>
      <c r="B134" s="217"/>
      <c r="C134" s="218"/>
      <c r="D134" s="218"/>
      <c r="E134" s="95" t="s">
        <v>63</v>
      </c>
      <c r="F134" s="96"/>
      <c r="I134" s="63"/>
      <c r="J134" s="64"/>
    </row>
    <row r="135" spans="1:16" ht="12.75">
      <c r="A135" s="2"/>
      <c r="B135" s="11"/>
      <c r="C135" s="4"/>
      <c r="D135" s="3"/>
      <c r="E135" s="41"/>
      <c r="F135" s="12"/>
      <c r="I135" s="63"/>
      <c r="J135" s="64"/>
    </row>
    <row r="136" spans="1:16" ht="12.75">
      <c r="A136" s="2" t="s">
        <v>0</v>
      </c>
      <c r="B136" s="11" t="s">
        <v>16</v>
      </c>
      <c r="C136" s="4" t="s">
        <v>17</v>
      </c>
      <c r="D136" s="15">
        <v>8</v>
      </c>
      <c r="E136" s="184"/>
      <c r="F136" s="12">
        <f>D136*E136</f>
        <v>0</v>
      </c>
      <c r="I136" s="63"/>
      <c r="J136" s="64"/>
    </row>
    <row r="137" spans="1:16" ht="12.75">
      <c r="A137" s="2"/>
      <c r="B137" s="11"/>
      <c r="C137" s="4"/>
      <c r="D137" s="15"/>
      <c r="E137" s="131"/>
      <c r="F137" s="12"/>
      <c r="I137" s="63"/>
      <c r="J137" s="64"/>
    </row>
    <row r="138" spans="1:16" ht="25.5">
      <c r="A138" s="2" t="s">
        <v>4</v>
      </c>
      <c r="B138" s="120" t="s">
        <v>88</v>
      </c>
      <c r="C138" s="4" t="s">
        <v>17</v>
      </c>
      <c r="D138" s="15">
        <v>8</v>
      </c>
      <c r="E138" s="184"/>
      <c r="F138" s="12">
        <f>D138*E138</f>
        <v>0</v>
      </c>
      <c r="I138" s="63"/>
      <c r="J138" s="64"/>
    </row>
    <row r="139" spans="1:16" ht="12.75">
      <c r="A139" s="2"/>
      <c r="B139" s="120"/>
      <c r="C139" s="4"/>
      <c r="D139" s="4"/>
      <c r="E139" s="136"/>
      <c r="F139" s="4"/>
      <c r="I139" s="63"/>
      <c r="J139" s="64"/>
    </row>
    <row r="140" spans="1:16" ht="25.5">
      <c r="A140" s="2" t="s">
        <v>5</v>
      </c>
      <c r="B140" s="122" t="s">
        <v>89</v>
      </c>
      <c r="C140" s="4" t="s">
        <v>17</v>
      </c>
      <c r="D140" s="15">
        <v>8</v>
      </c>
      <c r="E140" s="184"/>
      <c r="F140" s="12">
        <f>D140*E140</f>
        <v>0</v>
      </c>
    </row>
    <row r="141" spans="1:16" ht="15.75" customHeight="1">
      <c r="A141" s="2"/>
      <c r="B141" s="11"/>
      <c r="C141" s="4"/>
      <c r="D141" s="3"/>
      <c r="E141" s="41"/>
      <c r="F141" s="12"/>
    </row>
    <row r="142" spans="1:16" ht="25.5">
      <c r="A142" s="2" t="s">
        <v>8</v>
      </c>
      <c r="B142" s="164" t="s">
        <v>153</v>
      </c>
      <c r="C142" s="165" t="s">
        <v>2</v>
      </c>
      <c r="D142" s="3">
        <v>480.32</v>
      </c>
      <c r="E142" s="184"/>
      <c r="F142" s="12">
        <f>D142*E142</f>
        <v>0</v>
      </c>
    </row>
    <row r="143" spans="1:16" ht="15.75" customHeight="1">
      <c r="A143" s="2"/>
      <c r="B143" s="11"/>
      <c r="C143" s="4"/>
      <c r="D143" s="3"/>
      <c r="E143" s="131"/>
      <c r="F143" s="12"/>
    </row>
    <row r="144" spans="1:16" ht="12.75">
      <c r="A144" s="2" t="s">
        <v>9</v>
      </c>
      <c r="B144" s="11" t="s">
        <v>32</v>
      </c>
      <c r="C144" s="4" t="s">
        <v>10</v>
      </c>
      <c r="D144" s="3">
        <f>D13</f>
        <v>480.32</v>
      </c>
      <c r="E144" s="184"/>
      <c r="F144" s="12">
        <f>D144*E144</f>
        <v>0</v>
      </c>
    </row>
    <row r="145" spans="1:16" ht="14.25" customHeight="1">
      <c r="A145" s="2"/>
      <c r="B145" s="11"/>
      <c r="C145" s="4"/>
      <c r="D145" s="3"/>
      <c r="E145" s="131"/>
      <c r="F145" s="12"/>
    </row>
    <row r="146" spans="1:16" ht="14.25" customHeight="1">
      <c r="A146" s="2" t="s">
        <v>11</v>
      </c>
      <c r="B146" s="11" t="s">
        <v>31</v>
      </c>
      <c r="C146" s="4" t="s">
        <v>3</v>
      </c>
      <c r="D146" s="3">
        <v>15</v>
      </c>
      <c r="E146" s="184"/>
      <c r="F146" s="12">
        <f>D146*E146</f>
        <v>0</v>
      </c>
    </row>
    <row r="147" spans="1:16" ht="16.5" customHeight="1">
      <c r="A147" s="2"/>
      <c r="B147" s="11"/>
      <c r="C147" s="4"/>
      <c r="D147" s="3"/>
      <c r="E147" s="131"/>
      <c r="F147" s="12"/>
    </row>
    <row r="148" spans="1:16" ht="25.5">
      <c r="A148" s="2" t="s">
        <v>12</v>
      </c>
      <c r="B148" s="11" t="s">
        <v>30</v>
      </c>
      <c r="C148" s="4" t="s">
        <v>10</v>
      </c>
      <c r="D148" s="3">
        <f>D144</f>
        <v>480.32</v>
      </c>
      <c r="E148" s="184"/>
      <c r="F148" s="12">
        <f>D148*E148</f>
        <v>0</v>
      </c>
    </row>
    <row r="149" spans="1:16" ht="12.75">
      <c r="A149" s="2"/>
      <c r="B149" s="11"/>
      <c r="C149" s="4"/>
      <c r="D149" s="3"/>
      <c r="E149" s="131"/>
      <c r="F149" s="12"/>
    </row>
    <row r="150" spans="1:16" ht="102">
      <c r="A150" s="2" t="s">
        <v>13</v>
      </c>
      <c r="B150" s="166" t="s">
        <v>163</v>
      </c>
      <c r="C150" s="4" t="s">
        <v>54</v>
      </c>
      <c r="D150" s="3">
        <v>1</v>
      </c>
      <c r="E150" s="184"/>
      <c r="F150" s="12">
        <f>D150*E150</f>
        <v>0</v>
      </c>
    </row>
    <row r="151" spans="1:16" ht="15">
      <c r="A151" s="2"/>
      <c r="B151" s="11"/>
      <c r="C151" s="125"/>
      <c r="D151" s="3"/>
      <c r="E151" s="131"/>
      <c r="F151" s="12"/>
    </row>
    <row r="152" spans="1:16" ht="27" customHeight="1">
      <c r="A152" s="2" t="s">
        <v>14</v>
      </c>
      <c r="B152" s="11" t="s">
        <v>64</v>
      </c>
      <c r="C152" s="4" t="s">
        <v>54</v>
      </c>
      <c r="D152" s="3">
        <v>2</v>
      </c>
      <c r="E152" s="184"/>
      <c r="F152" s="12">
        <f>D152*E152</f>
        <v>0</v>
      </c>
    </row>
    <row r="153" spans="1:16" ht="11.25" customHeight="1">
      <c r="A153" s="2"/>
      <c r="B153" s="11"/>
      <c r="C153" s="125"/>
      <c r="D153" s="15"/>
      <c r="E153" s="41"/>
      <c r="F153" s="12"/>
    </row>
    <row r="154" spans="1:16" ht="25.5">
      <c r="A154" s="2" t="s">
        <v>18</v>
      </c>
      <c r="B154" s="124" t="s">
        <v>164</v>
      </c>
      <c r="C154" s="125"/>
      <c r="D154" s="198"/>
      <c r="E154" s="197"/>
      <c r="F154" s="203"/>
    </row>
    <row r="155" spans="1:16" ht="15.75">
      <c r="A155" s="60"/>
      <c r="B155" s="70" t="s">
        <v>50</v>
      </c>
      <c r="C155" s="4" t="s">
        <v>40</v>
      </c>
      <c r="D155" s="198"/>
      <c r="E155" s="186"/>
      <c r="F155" s="203">
        <f>E155</f>
        <v>0</v>
      </c>
    </row>
    <row r="156" spans="1:16" ht="15.75">
      <c r="A156" s="60"/>
      <c r="B156" s="70"/>
      <c r="C156" s="4"/>
      <c r="D156" s="198"/>
      <c r="E156" s="197"/>
      <c r="F156" s="203"/>
    </row>
    <row r="157" spans="1:16" ht="18.75">
      <c r="A157" s="4"/>
      <c r="B157" s="59" t="s">
        <v>62</v>
      </c>
      <c r="C157" s="126" t="s">
        <v>40</v>
      </c>
      <c r="D157" s="86"/>
      <c r="E157" s="187"/>
      <c r="F157" s="47">
        <f>SUM(F136:F155)</f>
        <v>0</v>
      </c>
    </row>
    <row r="158" spans="1:16" ht="18.75">
      <c r="A158" s="4"/>
      <c r="B158" s="57"/>
      <c r="C158" s="49"/>
      <c r="D158" s="85"/>
      <c r="E158" s="69"/>
      <c r="F158" s="51"/>
    </row>
    <row r="159" spans="1:16" ht="18.75">
      <c r="A159" s="4"/>
      <c r="B159" s="57"/>
      <c r="C159" s="49"/>
      <c r="D159" s="85"/>
      <c r="E159" s="69"/>
      <c r="F159" s="51"/>
    </row>
    <row r="160" spans="1:16" ht="15" customHeight="1">
      <c r="A160" s="88"/>
      <c r="B160" s="81" t="s">
        <v>101</v>
      </c>
      <c r="C160" s="49"/>
      <c r="D160" s="87"/>
      <c r="E160" s="69"/>
      <c r="F160" s="51"/>
      <c r="I160" s="63"/>
      <c r="J160" s="64"/>
      <c r="N160" s="3"/>
      <c r="O160" s="65"/>
      <c r="P160" s="66"/>
    </row>
    <row r="161" spans="1:16" ht="18">
      <c r="A161" s="88"/>
      <c r="B161" s="81" t="s">
        <v>123</v>
      </c>
      <c r="C161" s="49"/>
      <c r="D161" s="87"/>
      <c r="E161" s="69"/>
      <c r="F161" s="51"/>
    </row>
    <row r="162" spans="1:16" ht="15" customHeight="1">
      <c r="A162" s="88"/>
      <c r="B162" s="70"/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5.75">
      <c r="A163" s="88"/>
      <c r="B163" s="70"/>
      <c r="C163" s="49"/>
      <c r="D163" s="87"/>
      <c r="E163" s="69"/>
      <c r="F163" s="51"/>
    </row>
    <row r="164" spans="1:16" ht="15" customHeight="1">
      <c r="A164" s="90" t="s">
        <v>65</v>
      </c>
      <c r="B164" s="44" t="s">
        <v>39</v>
      </c>
      <c r="C164" s="45" t="s">
        <v>40</v>
      </c>
      <c r="D164" s="46"/>
      <c r="E164" s="82"/>
      <c r="F164" s="47">
        <f>SUM(F31)</f>
        <v>0</v>
      </c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8.75">
      <c r="A166" s="90" t="s">
        <v>22</v>
      </c>
      <c r="B166" s="59" t="s">
        <v>44</v>
      </c>
      <c r="C166" s="45" t="s">
        <v>40</v>
      </c>
      <c r="D166" s="86"/>
      <c r="E166" s="82"/>
      <c r="F166" s="47">
        <f>SUM(F65)</f>
        <v>0</v>
      </c>
    </row>
    <row r="167" spans="1:16" ht="18.75">
      <c r="A167" s="90"/>
      <c r="B167" s="57"/>
      <c r="C167" s="49"/>
      <c r="D167" s="85"/>
      <c r="E167" s="83"/>
      <c r="F167" s="51"/>
    </row>
    <row r="168" spans="1:16" ht="15" customHeight="1">
      <c r="A168" s="90" t="s">
        <v>23</v>
      </c>
      <c r="B168" s="59" t="s">
        <v>75</v>
      </c>
      <c r="C168" s="45" t="s">
        <v>40</v>
      </c>
      <c r="D168" s="86"/>
      <c r="E168" s="82"/>
      <c r="F168" s="47">
        <f>F95</f>
        <v>0</v>
      </c>
      <c r="I168" s="63"/>
      <c r="J168" s="64"/>
      <c r="N168" s="3"/>
      <c r="O168" s="65"/>
      <c r="P168" s="66"/>
    </row>
    <row r="169" spans="1:16" ht="15.75">
      <c r="A169" s="88"/>
      <c r="B169" s="70"/>
      <c r="C169" s="49"/>
      <c r="D169" s="87"/>
      <c r="E169" s="69"/>
      <c r="F169" s="51"/>
    </row>
    <row r="170" spans="1:16" ht="18.75">
      <c r="A170" s="90" t="s">
        <v>24</v>
      </c>
      <c r="B170" s="59" t="s">
        <v>55</v>
      </c>
      <c r="C170" s="45" t="s">
        <v>40</v>
      </c>
      <c r="D170" s="86"/>
      <c r="E170" s="82"/>
      <c r="F170" s="47">
        <f>F130</f>
        <v>0</v>
      </c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25</v>
      </c>
      <c r="B172" s="59" t="s">
        <v>51</v>
      </c>
      <c r="C172" s="45" t="s">
        <v>40</v>
      </c>
      <c r="D172" s="86"/>
      <c r="E172" s="17"/>
      <c r="F172" s="47">
        <f>SUM(F157)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5">
      <c r="A174" s="2"/>
      <c r="B174" s="70"/>
      <c r="C174" s="49"/>
      <c r="D174" s="87"/>
      <c r="E174" s="1"/>
      <c r="F174" s="51"/>
      <c r="G174" s="67"/>
      <c r="H174" s="67"/>
      <c r="I174" s="67"/>
      <c r="J174" s="67"/>
      <c r="K174" s="67"/>
    </row>
    <row r="175" spans="1:16" ht="17.25" thickBot="1">
      <c r="A175" s="2"/>
      <c r="B175" s="71" t="s">
        <v>45</v>
      </c>
      <c r="C175" s="72" t="s">
        <v>40</v>
      </c>
      <c r="D175" s="89"/>
      <c r="E175" s="73"/>
      <c r="F175" s="74">
        <f>SUM(F164:F173)</f>
        <v>0</v>
      </c>
      <c r="G175" s="67"/>
      <c r="H175" s="67"/>
      <c r="I175" s="67"/>
      <c r="J175" s="67"/>
      <c r="K175" s="67"/>
    </row>
    <row r="176" spans="1:16" ht="17.25" thickTop="1">
      <c r="A176" s="2"/>
      <c r="B176" s="75"/>
      <c r="C176" s="49"/>
      <c r="D176" s="87"/>
      <c r="E176" s="69"/>
      <c r="F176" s="51"/>
      <c r="G176" s="67"/>
      <c r="H176" s="67"/>
      <c r="I176" s="67"/>
      <c r="J176" s="67"/>
      <c r="K176" s="67"/>
    </row>
    <row r="177" spans="1:11" ht="15.75">
      <c r="A177" s="88"/>
      <c r="B177" s="91" t="s">
        <v>73</v>
      </c>
      <c r="C177" s="45" t="s">
        <v>40</v>
      </c>
      <c r="D177" s="77"/>
      <c r="E177" s="17"/>
      <c r="F177" s="47">
        <f>(F175)*0.22</f>
        <v>0</v>
      </c>
      <c r="G177" s="67"/>
      <c r="H177" s="67"/>
      <c r="I177" s="67"/>
      <c r="J177" s="67"/>
      <c r="K177" s="67"/>
    </row>
    <row r="178" spans="1:11" ht="15.75">
      <c r="A178" s="88"/>
      <c r="B178" s="70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33.75" thickBot="1">
      <c r="A179" s="2"/>
      <c r="B179" s="71" t="s">
        <v>124</v>
      </c>
      <c r="C179" s="72" t="s">
        <v>40</v>
      </c>
      <c r="D179" s="89"/>
      <c r="E179" s="73"/>
      <c r="F179" s="74">
        <f>SUM(F175:F177)</f>
        <v>0</v>
      </c>
      <c r="G179" s="67"/>
      <c r="H179" s="67"/>
      <c r="I179" s="67"/>
      <c r="J179" s="67"/>
      <c r="K179" s="67"/>
    </row>
    <row r="180" spans="1:11" ht="13.5" thickTop="1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</row>
    <row r="1156" spans="1:11" ht="12.75">
      <c r="A1156" s="24"/>
      <c r="B1156" s="79"/>
      <c r="C1156" s="78"/>
      <c r="D1156" s="87"/>
      <c r="E1156" s="69"/>
      <c r="F1156" s="69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B1164" s="55"/>
      <c r="C1164" s="5"/>
      <c r="D1164" s="3"/>
      <c r="E1164" s="1"/>
      <c r="F1164" s="1"/>
    </row>
    <row r="1165" spans="1:11" ht="12.75">
      <c r="B1165" s="55"/>
      <c r="C1165" s="5"/>
      <c r="D1165" s="3"/>
      <c r="E1165" s="1"/>
      <c r="F1165" s="1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</sheetData>
  <sheetProtection algorithmName="SHA-512" hashValue="YrLU9x1Jkdi4AN5f1MJPPHYL1BspuY7Op+wrKAAXbSKqpIf0PReDAzmwx+UQz/1B838H001BwYLP7II4pWFejg==" saltValue="5+t0XZsdTHHKJMGRdXRHhg==" spinCount="100000" sheet="1"/>
  <mergeCells count="3">
    <mergeCell ref="B6:D6"/>
    <mergeCell ref="B99:D99"/>
    <mergeCell ref="B134:D134"/>
  </mergeCells>
  <pageMargins left="0.98425196850393704" right="0.74803149606299213" top="0.98425196850393704" bottom="0.98425196850393704" header="0" footer="0"/>
  <pageSetup paperSize="9" scale="75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6" max="16383" man="1"/>
    <brk id="96" max="16383" man="1"/>
    <brk id="131" max="16383" man="1"/>
    <brk id="158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P2862"/>
  <sheetViews>
    <sheetView view="pageBreakPreview" topLeftCell="A145" zoomScaleNormal="100" zoomScaleSheetLayoutView="100" workbookViewId="0">
      <selection activeCell="E154" sqref="E154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112</v>
      </c>
      <c r="B6" s="213" t="s">
        <v>157</v>
      </c>
      <c r="C6" s="214"/>
      <c r="D6" s="214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140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216.82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216.82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0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216.82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7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6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f>D13</f>
        <v>216.82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3</v>
      </c>
      <c r="D27" s="3">
        <v>4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82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183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 ht="38.25">
      <c r="A36" s="2" t="s">
        <v>0</v>
      </c>
      <c r="B36" s="54" t="s">
        <v>125</v>
      </c>
      <c r="C36" s="5" t="s">
        <v>6</v>
      </c>
      <c r="D36" s="84">
        <v>0</v>
      </c>
      <c r="E36" s="184"/>
      <c r="F36" s="12">
        <f>D36*E36</f>
        <v>0</v>
      </c>
    </row>
    <row r="37" spans="1:9" s="31" customFormat="1">
      <c r="A37" s="2"/>
      <c r="B37" s="53"/>
      <c r="C37" s="5"/>
      <c r="D37" s="3"/>
      <c r="E37" s="42"/>
      <c r="F37" s="12"/>
    </row>
    <row r="38" spans="1:9" ht="51.75" customHeight="1">
      <c r="A38" s="2" t="s">
        <v>4</v>
      </c>
      <c r="B38" s="123" t="s">
        <v>49</v>
      </c>
      <c r="C38" s="5"/>
      <c r="E38" s="41"/>
      <c r="F38" s="8"/>
    </row>
    <row r="39" spans="1:9" ht="14.25" customHeight="1">
      <c r="A39" s="2"/>
      <c r="B39" s="54"/>
      <c r="C39" s="5"/>
      <c r="E39" s="41"/>
      <c r="F39" s="8"/>
    </row>
    <row r="40" spans="1:9" ht="15" customHeight="1">
      <c r="A40" s="2" t="s">
        <v>42</v>
      </c>
      <c r="B40" s="54" t="s">
        <v>52</v>
      </c>
      <c r="C40" s="5"/>
      <c r="E40" s="41"/>
      <c r="F40" s="8"/>
    </row>
    <row r="41" spans="1:9" ht="12.75">
      <c r="B41" s="11" t="s">
        <v>67</v>
      </c>
      <c r="C41" s="5" t="s">
        <v>6</v>
      </c>
      <c r="D41" s="3">
        <v>463.08</v>
      </c>
      <c r="E41" s="184"/>
      <c r="F41" s="12">
        <f>D41*E41</f>
        <v>0</v>
      </c>
    </row>
    <row r="42" spans="1:9" ht="12.75">
      <c r="B42" s="11" t="s">
        <v>68</v>
      </c>
      <c r="C42" s="5" t="s">
        <v>6</v>
      </c>
      <c r="D42" s="3">
        <v>51.45</v>
      </c>
      <c r="E42" s="184"/>
      <c r="F42" s="12">
        <f>D42*E42</f>
        <v>0</v>
      </c>
      <c r="H42" s="16"/>
      <c r="I42" s="16"/>
    </row>
    <row r="43" spans="1:9" ht="12.75">
      <c r="B43" s="11"/>
      <c r="C43" s="5"/>
      <c r="D43" s="3"/>
      <c r="E43" s="131"/>
      <c r="F43" s="12"/>
      <c r="H43" s="16"/>
      <c r="I43" s="16"/>
    </row>
    <row r="44" spans="1:9">
      <c r="A44" s="2" t="s">
        <v>43</v>
      </c>
      <c r="B44" s="54" t="s">
        <v>53</v>
      </c>
      <c r="C44" s="5"/>
      <c r="D44" s="138"/>
      <c r="E44" s="131"/>
      <c r="F44" s="139"/>
      <c r="H44" s="16"/>
      <c r="I44" s="16"/>
    </row>
    <row r="45" spans="1:9" ht="12.75">
      <c r="B45" s="11" t="s">
        <v>67</v>
      </c>
      <c r="C45" s="5" t="s">
        <v>6</v>
      </c>
      <c r="D45" s="3">
        <v>19.64</v>
      </c>
      <c r="E45" s="184"/>
      <c r="F45" s="140">
        <f>D45*E45</f>
        <v>0</v>
      </c>
      <c r="H45" s="16"/>
      <c r="I45" s="16"/>
    </row>
    <row r="46" spans="1:9" ht="12.75">
      <c r="B46" s="11" t="s">
        <v>68</v>
      </c>
      <c r="C46" s="5" t="s">
        <v>6</v>
      </c>
      <c r="D46" s="3">
        <v>2.1800000000000002</v>
      </c>
      <c r="E46" s="184"/>
      <c r="F46" s="140">
        <f>D46*E46</f>
        <v>0</v>
      </c>
      <c r="H46" s="16"/>
      <c r="I46" s="16"/>
    </row>
    <row r="47" spans="1:9" ht="12.75">
      <c r="B47" s="11"/>
      <c r="C47" s="5"/>
      <c r="D47" s="3"/>
      <c r="E47" s="131"/>
      <c r="F47" s="12"/>
      <c r="H47" s="16"/>
      <c r="I47" s="16"/>
    </row>
    <row r="48" spans="1:9" ht="25.5" customHeight="1">
      <c r="A48" s="2" t="s">
        <v>5</v>
      </c>
      <c r="B48" s="13" t="s">
        <v>66</v>
      </c>
      <c r="C48" s="4" t="s">
        <v>7</v>
      </c>
      <c r="D48" s="3">
        <v>687.35</v>
      </c>
      <c r="E48" s="184"/>
      <c r="F48" s="12">
        <f>D48*E48</f>
        <v>0</v>
      </c>
    </row>
    <row r="49" spans="1:6" ht="12.75">
      <c r="A49" s="2"/>
      <c r="B49" s="55"/>
      <c r="C49" s="5"/>
      <c r="D49" s="3"/>
      <c r="E49" s="41"/>
      <c r="F49" s="12"/>
    </row>
    <row r="50" spans="1:6" ht="12.75">
      <c r="A50" s="2" t="s">
        <v>8</v>
      </c>
      <c r="B50" s="11" t="s">
        <v>15</v>
      </c>
      <c r="C50" s="5" t="s">
        <v>7</v>
      </c>
      <c r="D50" s="3">
        <v>200.48</v>
      </c>
      <c r="E50" s="184"/>
      <c r="F50" s="12">
        <f>D50*E50</f>
        <v>0</v>
      </c>
    </row>
    <row r="51" spans="1:6" ht="12.75">
      <c r="A51" s="2"/>
      <c r="B51" s="53"/>
      <c r="C51" s="5"/>
      <c r="D51" s="3"/>
      <c r="E51" s="41"/>
      <c r="F51" s="12"/>
    </row>
    <row r="52" spans="1:6" ht="25.5">
      <c r="A52" s="2" t="s">
        <v>9</v>
      </c>
      <c r="B52" s="56" t="s">
        <v>160</v>
      </c>
      <c r="C52" s="5" t="s">
        <v>6</v>
      </c>
      <c r="D52" s="3">
        <v>45.48</v>
      </c>
      <c r="E52" s="184"/>
      <c r="F52" s="12">
        <f>D52*E52</f>
        <v>0</v>
      </c>
    </row>
    <row r="53" spans="1:6" ht="12.75">
      <c r="A53" s="2"/>
      <c r="B53" s="56"/>
      <c r="C53" s="5"/>
      <c r="D53" s="3"/>
      <c r="E53" s="41"/>
      <c r="F53" s="12"/>
    </row>
    <row r="54" spans="1:6" ht="25.5">
      <c r="A54" s="2" t="s">
        <v>11</v>
      </c>
      <c r="B54" s="56" t="s">
        <v>161</v>
      </c>
      <c r="C54" s="5" t="s">
        <v>6</v>
      </c>
      <c r="D54" s="3">
        <f>D52</f>
        <v>45.48</v>
      </c>
      <c r="E54" s="184"/>
      <c r="F54" s="12">
        <f>D54*E54</f>
        <v>0</v>
      </c>
    </row>
    <row r="55" spans="1:6" ht="12.75">
      <c r="A55" s="2"/>
      <c r="B55" s="56"/>
      <c r="C55" s="5"/>
      <c r="D55" s="3"/>
      <c r="E55" s="41"/>
      <c r="F55" s="12"/>
    </row>
    <row r="56" spans="1:6" ht="52.5" customHeight="1">
      <c r="A56" s="2" t="s">
        <v>12</v>
      </c>
      <c r="B56" s="11" t="s">
        <v>162</v>
      </c>
      <c r="C56" s="5" t="s">
        <v>6</v>
      </c>
      <c r="D56" s="3">
        <v>134.13</v>
      </c>
      <c r="E56" s="184"/>
      <c r="F56" s="12">
        <f>D56*E56</f>
        <v>0</v>
      </c>
    </row>
    <row r="57" spans="1:6" ht="12.75">
      <c r="A57" s="2"/>
      <c r="B57" s="55"/>
      <c r="C57" s="5"/>
      <c r="D57" s="3"/>
      <c r="E57" s="41"/>
      <c r="F57" s="12"/>
    </row>
    <row r="58" spans="1:6" ht="53.25" customHeight="1">
      <c r="A58" s="2" t="s">
        <v>13</v>
      </c>
      <c r="B58" s="134" t="s">
        <v>92</v>
      </c>
      <c r="C58" s="5" t="s">
        <v>6</v>
      </c>
      <c r="D58" s="3">
        <v>243.65</v>
      </c>
      <c r="E58" s="184"/>
      <c r="F58" s="12">
        <f>D58*E58</f>
        <v>0</v>
      </c>
    </row>
    <row r="59" spans="1:6" ht="15.75" customHeight="1">
      <c r="A59" s="2"/>
      <c r="B59" s="11"/>
      <c r="C59" s="5"/>
      <c r="D59" s="3"/>
      <c r="E59" s="41"/>
      <c r="F59" s="12"/>
    </row>
    <row r="60" spans="1:6" ht="51.75" customHeight="1">
      <c r="A60" s="2" t="s">
        <v>14</v>
      </c>
      <c r="B60" s="11" t="s">
        <v>93</v>
      </c>
      <c r="C60" s="5" t="s">
        <v>6</v>
      </c>
      <c r="D60" s="3">
        <v>190.2</v>
      </c>
      <c r="E60" s="184"/>
      <c r="F60" s="12">
        <f>D60*E60</f>
        <v>0</v>
      </c>
    </row>
    <row r="61" spans="1:6" ht="15.75" customHeight="1">
      <c r="A61" s="2"/>
      <c r="B61" s="11"/>
      <c r="C61" s="5"/>
      <c r="D61" s="3"/>
      <c r="E61" s="41"/>
      <c r="F61" s="12"/>
    </row>
    <row r="62" spans="1:6" ht="38.25">
      <c r="A62" s="127">
        <v>10</v>
      </c>
      <c r="B62" s="130" t="s">
        <v>85</v>
      </c>
      <c r="C62" s="4" t="s">
        <v>54</v>
      </c>
      <c r="D62" s="3"/>
      <c r="E62" s="185"/>
      <c r="F62" s="128">
        <f>SUM(F36:F61)*0.1</f>
        <v>0</v>
      </c>
    </row>
    <row r="63" spans="1:6" ht="12.75">
      <c r="A63" s="2"/>
      <c r="B63" s="11"/>
      <c r="C63" s="14"/>
      <c r="D63" s="15"/>
      <c r="E63" s="41"/>
      <c r="F63" s="12"/>
    </row>
    <row r="64" spans="1:6" ht="18.75" customHeight="1">
      <c r="A64" s="2"/>
      <c r="B64" s="59" t="s">
        <v>44</v>
      </c>
      <c r="C64" s="45" t="s">
        <v>40</v>
      </c>
      <c r="D64" s="86"/>
      <c r="E64" s="82"/>
      <c r="F64" s="47">
        <f>SUM(F36:F62)</f>
        <v>0</v>
      </c>
    </row>
    <row r="65" spans="1:6" ht="18.75" customHeight="1">
      <c r="A65" s="2"/>
      <c r="B65" s="57"/>
      <c r="C65" s="58"/>
      <c r="D65" s="85"/>
      <c r="E65" s="41"/>
      <c r="F65" s="51"/>
    </row>
    <row r="66" spans="1:6" ht="18.75">
      <c r="A66" s="2"/>
      <c r="B66" s="57"/>
      <c r="C66" s="58"/>
      <c r="D66" s="85"/>
      <c r="E66" s="41"/>
      <c r="F66" s="51"/>
    </row>
    <row r="67" spans="1:6" ht="13.5" customHeight="1">
      <c r="A67" s="60" t="s">
        <v>23</v>
      </c>
      <c r="B67" s="61" t="s">
        <v>56</v>
      </c>
      <c r="C67" s="5"/>
      <c r="D67" s="3"/>
      <c r="E67" s="41"/>
      <c r="F67" s="12"/>
    </row>
    <row r="68" spans="1:6" ht="15.75" customHeight="1">
      <c r="A68" s="60"/>
      <c r="B68" s="61"/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76.5">
      <c r="A70" s="2" t="s">
        <v>0</v>
      </c>
      <c r="B70" s="18" t="s">
        <v>97</v>
      </c>
      <c r="C70" s="4"/>
      <c r="D70" s="3"/>
      <c r="E70" s="41"/>
      <c r="F70" s="12"/>
    </row>
    <row r="71" spans="1:6" ht="12.75">
      <c r="A71" s="2"/>
      <c r="B71" s="13" t="s">
        <v>81</v>
      </c>
      <c r="C71" s="4" t="s">
        <v>27</v>
      </c>
      <c r="D71" s="3">
        <v>191.04</v>
      </c>
      <c r="E71" s="184"/>
      <c r="F71" s="12">
        <f>D71*E71</f>
        <v>0</v>
      </c>
    </row>
    <row r="72" spans="1:6" ht="12.75">
      <c r="A72" s="2"/>
      <c r="B72" s="13"/>
      <c r="C72" s="4"/>
      <c r="D72" s="3"/>
      <c r="E72" s="131"/>
      <c r="F72" s="12"/>
    </row>
    <row r="73" spans="1:6" ht="66.75" customHeight="1">
      <c r="A73" s="2" t="s">
        <v>4</v>
      </c>
      <c r="B73" s="18" t="s">
        <v>98</v>
      </c>
      <c r="C73" s="4"/>
      <c r="D73" s="3"/>
      <c r="E73" s="131"/>
      <c r="F73" s="12"/>
    </row>
    <row r="74" spans="1:6" ht="12.75">
      <c r="A74" s="2"/>
      <c r="B74" s="13" t="s">
        <v>72</v>
      </c>
      <c r="C74" s="4" t="s">
        <v>27</v>
      </c>
      <c r="D74" s="3">
        <v>0</v>
      </c>
      <c r="E74" s="184"/>
      <c r="F74" s="12">
        <f>D74*E74</f>
        <v>0</v>
      </c>
    </row>
    <row r="75" spans="1:6" ht="15.75" customHeight="1">
      <c r="A75" s="2"/>
      <c r="B75" s="11"/>
      <c r="C75" s="4"/>
      <c r="D75" s="3"/>
      <c r="E75" s="41"/>
      <c r="F75" s="12"/>
    </row>
    <row r="76" spans="1:6" ht="191.25">
      <c r="A76" s="2" t="s">
        <v>5</v>
      </c>
      <c r="B76" s="158" t="s">
        <v>148</v>
      </c>
      <c r="C76" s="5"/>
      <c r="D76" s="3"/>
      <c r="E76" s="41"/>
      <c r="F76" s="12"/>
    </row>
    <row r="77" spans="1:6" ht="13.5" customHeight="1">
      <c r="A77" s="2"/>
      <c r="B77" s="13" t="s">
        <v>69</v>
      </c>
      <c r="C77" s="4" t="s">
        <v>3</v>
      </c>
      <c r="D77" s="3">
        <v>8</v>
      </c>
      <c r="E77" s="184"/>
      <c r="F77" s="12">
        <f>D77*E77</f>
        <v>0</v>
      </c>
    </row>
    <row r="78" spans="1:6" ht="13.5" customHeight="1">
      <c r="A78" s="2"/>
      <c r="B78" s="13"/>
      <c r="C78" s="4"/>
      <c r="D78" s="3"/>
      <c r="E78" s="131"/>
      <c r="F78" s="12"/>
    </row>
    <row r="79" spans="1:6" ht="41.25" customHeight="1">
      <c r="A79" s="2" t="s">
        <v>8</v>
      </c>
      <c r="B79" s="62" t="s">
        <v>96</v>
      </c>
      <c r="C79" s="5"/>
      <c r="D79" s="3"/>
      <c r="E79" s="131"/>
      <c r="F79" s="12"/>
    </row>
    <row r="80" spans="1:6" ht="13.5" customHeight="1">
      <c r="A80" s="2"/>
      <c r="B80" s="13" t="s">
        <v>69</v>
      </c>
      <c r="C80" s="4" t="s">
        <v>3</v>
      </c>
      <c r="D80" s="141">
        <v>1</v>
      </c>
      <c r="E80" s="184"/>
      <c r="F80" s="140">
        <f>D80*E80</f>
        <v>0</v>
      </c>
    </row>
    <row r="81" spans="1:10" ht="13.5" customHeight="1">
      <c r="A81" s="2"/>
      <c r="B81" s="13"/>
      <c r="C81" s="4"/>
      <c r="D81" s="141"/>
      <c r="E81" s="131"/>
      <c r="F81" s="140"/>
    </row>
    <row r="82" spans="1:10" ht="41.25" customHeight="1">
      <c r="A82" s="2" t="s">
        <v>9</v>
      </c>
      <c r="B82" s="62" t="s">
        <v>99</v>
      </c>
      <c r="C82" s="4" t="s">
        <v>3</v>
      </c>
      <c r="D82" s="141">
        <v>0</v>
      </c>
      <c r="E82" s="184"/>
      <c r="F82" s="140">
        <f>D82*E82</f>
        <v>0</v>
      </c>
    </row>
    <row r="83" spans="1:10" s="31" customFormat="1">
      <c r="A83" s="2"/>
      <c r="B83" s="13"/>
      <c r="C83" s="4"/>
      <c r="D83" s="3"/>
      <c r="E83" s="41"/>
      <c r="F83" s="12"/>
      <c r="H83" s="4"/>
      <c r="I83" s="63"/>
      <c r="J83" s="64"/>
    </row>
    <row r="84" spans="1:10" ht="51">
      <c r="A84" s="2" t="s">
        <v>11</v>
      </c>
      <c r="B84" s="11" t="s">
        <v>80</v>
      </c>
      <c r="C84" s="5" t="s">
        <v>27</v>
      </c>
      <c r="D84" s="3">
        <v>25.81</v>
      </c>
      <c r="E84" s="184"/>
      <c r="F84" s="12">
        <f>D84*E84</f>
        <v>0</v>
      </c>
    </row>
    <row r="85" spans="1:10" ht="12.75">
      <c r="A85" s="2"/>
      <c r="B85" s="11"/>
      <c r="C85" s="5"/>
      <c r="D85" s="3"/>
      <c r="E85" s="131"/>
      <c r="F85" s="12"/>
    </row>
    <row r="86" spans="1:10" ht="38.25">
      <c r="A86" s="2" t="s">
        <v>12</v>
      </c>
      <c r="B86" s="159" t="s">
        <v>154</v>
      </c>
      <c r="C86" s="4" t="s">
        <v>54</v>
      </c>
      <c r="D86" s="3">
        <v>6</v>
      </c>
      <c r="E86" s="184"/>
      <c r="F86" s="12">
        <f>D86*E86</f>
        <v>0</v>
      </c>
    </row>
    <row r="87" spans="1:10" ht="12.75">
      <c r="A87" s="2"/>
      <c r="B87" s="11"/>
      <c r="C87" s="4"/>
      <c r="D87" s="3"/>
      <c r="E87" s="131"/>
      <c r="F87" s="12"/>
    </row>
    <row r="88" spans="1:10" ht="102">
      <c r="A88" s="2" t="s">
        <v>13</v>
      </c>
      <c r="B88" s="160" t="s">
        <v>155</v>
      </c>
      <c r="C88" s="4" t="s">
        <v>54</v>
      </c>
      <c r="D88" s="3">
        <v>6</v>
      </c>
      <c r="E88" s="184"/>
      <c r="F88" s="12">
        <f>D88*E88</f>
        <v>0</v>
      </c>
    </row>
    <row r="89" spans="1:10" ht="12.75">
      <c r="A89" s="2"/>
      <c r="B89" s="11"/>
      <c r="C89" s="5"/>
      <c r="D89" s="3"/>
      <c r="E89" s="41"/>
      <c r="F89" s="12"/>
    </row>
    <row r="90" spans="1:10" ht="14.25" customHeight="1">
      <c r="A90" s="2" t="s">
        <v>14</v>
      </c>
      <c r="B90" s="11" t="s">
        <v>29</v>
      </c>
      <c r="C90" s="4" t="s">
        <v>27</v>
      </c>
      <c r="D90" s="3">
        <v>191.04</v>
      </c>
      <c r="E90" s="184"/>
      <c r="F90" s="12">
        <f>D90*E90</f>
        <v>0</v>
      </c>
    </row>
    <row r="91" spans="1:10" ht="14.25" customHeight="1">
      <c r="A91" s="2"/>
      <c r="B91" s="11"/>
      <c r="C91" s="4"/>
      <c r="D91" s="3"/>
      <c r="E91" s="135"/>
      <c r="F91" s="12"/>
    </row>
    <row r="92" spans="1:10" ht="41.25" customHeight="1">
      <c r="A92" s="127">
        <v>10</v>
      </c>
      <c r="B92" s="130" t="s">
        <v>85</v>
      </c>
      <c r="C92" s="4" t="s">
        <v>54</v>
      </c>
      <c r="D92" s="3"/>
      <c r="E92" s="185"/>
      <c r="F92" s="128">
        <f>SUM(F71:F90)*0.1</f>
        <v>0</v>
      </c>
    </row>
    <row r="93" spans="1:10" ht="14.25" customHeight="1">
      <c r="A93" s="2"/>
      <c r="B93" s="11"/>
      <c r="C93" s="4"/>
      <c r="D93" s="3"/>
      <c r="E93" s="135"/>
      <c r="F93" s="12"/>
    </row>
    <row r="94" spans="1:10" ht="14.25" customHeight="1">
      <c r="A94" s="2"/>
      <c r="B94" s="59" t="s">
        <v>60</v>
      </c>
      <c r="C94" s="45" t="s">
        <v>40</v>
      </c>
      <c r="D94" s="86"/>
      <c r="E94" s="17"/>
      <c r="F94" s="47">
        <f>SUM(F71:F92)</f>
        <v>0</v>
      </c>
    </row>
    <row r="95" spans="1:10" ht="18.75">
      <c r="A95" s="2"/>
      <c r="B95" s="57"/>
      <c r="C95" s="58"/>
      <c r="D95" s="85"/>
      <c r="E95" s="41"/>
      <c r="F95" s="51"/>
    </row>
    <row r="96" spans="1:10" ht="15" customHeight="1">
      <c r="A96" s="2"/>
      <c r="B96" s="57"/>
      <c r="C96" s="58"/>
      <c r="D96" s="85"/>
      <c r="E96" s="41"/>
      <c r="F96" s="51"/>
    </row>
    <row r="97" spans="1:6" ht="15.75">
      <c r="A97" s="60" t="s">
        <v>24</v>
      </c>
      <c r="B97" s="61" t="s">
        <v>59</v>
      </c>
      <c r="C97" s="5"/>
      <c r="D97" s="3"/>
      <c r="E97" s="41"/>
      <c r="F97" s="12"/>
    </row>
    <row r="98" spans="1:6" ht="16.5" customHeight="1">
      <c r="A98" s="60"/>
      <c r="B98" s="215" t="s">
        <v>71</v>
      </c>
      <c r="C98" s="216"/>
      <c r="D98" s="216"/>
      <c r="E98" s="41"/>
      <c r="F98" s="12"/>
    </row>
    <row r="99" spans="1:6" ht="16.5" customHeight="1">
      <c r="A99" s="60"/>
      <c r="B99" s="117"/>
      <c r="C99" s="118"/>
      <c r="D99" s="118"/>
      <c r="E99" s="41"/>
      <c r="F99" s="12"/>
    </row>
    <row r="100" spans="1:6" ht="28.5" customHeight="1">
      <c r="A100" s="60"/>
      <c r="B100" s="154" t="s">
        <v>100</v>
      </c>
      <c r="C100" s="118"/>
      <c r="D100" s="118"/>
      <c r="E100" s="41"/>
      <c r="F100" s="12"/>
    </row>
    <row r="101" spans="1:6" ht="15.75">
      <c r="A101" s="60"/>
      <c r="B101" s="121"/>
      <c r="C101" s="118"/>
      <c r="D101" s="118"/>
      <c r="E101" s="41"/>
      <c r="F101" s="12"/>
    </row>
    <row r="102" spans="1:6" ht="15.75">
      <c r="A102" s="60"/>
      <c r="B102" s="121"/>
      <c r="C102" s="118"/>
      <c r="D102" s="118"/>
      <c r="E102" s="41"/>
      <c r="F102" s="12"/>
    </row>
    <row r="103" spans="1:6" ht="25.5" customHeight="1">
      <c r="A103" s="2" t="s">
        <v>0</v>
      </c>
      <c r="B103" s="122" t="s">
        <v>82</v>
      </c>
      <c r="C103" s="5" t="s">
        <v>2</v>
      </c>
      <c r="D103" s="3">
        <v>191.04</v>
      </c>
      <c r="E103" s="184"/>
      <c r="F103" s="12">
        <f>D103*E103</f>
        <v>0</v>
      </c>
    </row>
    <row r="104" spans="1:6" ht="12.75">
      <c r="A104" s="2"/>
      <c r="B104" s="55"/>
      <c r="C104" s="4"/>
      <c r="D104" s="3"/>
      <c r="E104" s="131"/>
      <c r="F104" s="12"/>
    </row>
    <row r="105" spans="1:6" ht="41.25" customHeight="1">
      <c r="A105" s="2" t="s">
        <v>4</v>
      </c>
      <c r="B105" s="122" t="s">
        <v>83</v>
      </c>
      <c r="C105" s="5" t="s">
        <v>7</v>
      </c>
      <c r="D105" s="3">
        <v>963.09</v>
      </c>
      <c r="E105" s="184"/>
      <c r="F105" s="12">
        <f>D105*E105</f>
        <v>0</v>
      </c>
    </row>
    <row r="106" spans="1:6" ht="12.75">
      <c r="A106" s="2"/>
      <c r="B106" s="122"/>
      <c r="C106" s="5"/>
      <c r="D106" s="3"/>
      <c r="E106" s="131"/>
      <c r="F106" s="12"/>
    </row>
    <row r="107" spans="1:6" ht="38.25">
      <c r="A107" s="76" t="s">
        <v>5</v>
      </c>
      <c r="B107" s="161" t="s">
        <v>149</v>
      </c>
      <c r="C107" s="78" t="s">
        <v>6</v>
      </c>
      <c r="D107" s="3">
        <v>481.55</v>
      </c>
      <c r="E107" s="184"/>
      <c r="F107" s="12">
        <f>D107*E107</f>
        <v>0</v>
      </c>
    </row>
    <row r="108" spans="1:6" ht="12.75">
      <c r="A108" s="76"/>
      <c r="B108" s="124"/>
      <c r="C108" s="67"/>
      <c r="D108" s="3"/>
      <c r="E108" s="131"/>
      <c r="F108" s="12"/>
    </row>
    <row r="109" spans="1:6" ht="51">
      <c r="A109" s="76" t="s">
        <v>8</v>
      </c>
      <c r="B109" s="162" t="s">
        <v>150</v>
      </c>
      <c r="C109" s="78" t="s">
        <v>6</v>
      </c>
      <c r="D109" s="3">
        <v>288.93</v>
      </c>
      <c r="E109" s="184"/>
      <c r="F109" s="12">
        <f>D109*E109</f>
        <v>0</v>
      </c>
    </row>
    <row r="110" spans="1:6" ht="12.75">
      <c r="A110" s="76"/>
      <c r="B110" s="124"/>
      <c r="C110" s="78"/>
      <c r="D110" s="3"/>
      <c r="E110" s="131"/>
      <c r="F110" s="12"/>
    </row>
    <row r="111" spans="1:6" ht="38.25">
      <c r="A111" s="76" t="s">
        <v>9</v>
      </c>
      <c r="B111" s="162" t="s">
        <v>151</v>
      </c>
      <c r="C111" s="78" t="s">
        <v>6</v>
      </c>
      <c r="D111" s="3">
        <v>192.62</v>
      </c>
      <c r="E111" s="184"/>
      <c r="F111" s="12">
        <f>D111*E111</f>
        <v>0</v>
      </c>
    </row>
    <row r="112" spans="1:6" ht="13.5" customHeight="1">
      <c r="A112" s="76"/>
      <c r="B112" s="162"/>
      <c r="C112" s="78"/>
      <c r="D112" s="3"/>
      <c r="E112" s="131"/>
      <c r="F112" s="12"/>
    </row>
    <row r="113" spans="1:16" ht="38.25">
      <c r="A113" s="76" t="s">
        <v>11</v>
      </c>
      <c r="B113" s="163" t="s">
        <v>152</v>
      </c>
      <c r="C113" s="78" t="s">
        <v>7</v>
      </c>
      <c r="D113" s="3">
        <v>963.09</v>
      </c>
      <c r="E113" s="184"/>
      <c r="F113" s="12">
        <f>D113*E113</f>
        <v>0</v>
      </c>
    </row>
    <row r="114" spans="1:16" ht="12.75" customHeight="1">
      <c r="A114" s="2"/>
      <c r="B114" s="122"/>
      <c r="C114" s="5"/>
      <c r="D114" s="3"/>
      <c r="E114" s="131"/>
      <c r="F114" s="12"/>
    </row>
    <row r="115" spans="1:16" ht="42.75" customHeight="1">
      <c r="A115" s="2" t="s">
        <v>12</v>
      </c>
      <c r="B115" s="122" t="s">
        <v>122</v>
      </c>
      <c r="C115" s="5" t="s">
        <v>7</v>
      </c>
      <c r="D115" s="3">
        <v>692.31</v>
      </c>
      <c r="E115" s="184"/>
      <c r="F115" s="12">
        <f>D115*E115</f>
        <v>0</v>
      </c>
    </row>
    <row r="116" spans="1:16" ht="12.75">
      <c r="A116" s="2"/>
      <c r="B116" s="122"/>
      <c r="C116" s="5"/>
      <c r="D116" s="3"/>
      <c r="E116" s="131"/>
      <c r="F116" s="12"/>
    </row>
    <row r="117" spans="1:16" ht="26.25" customHeight="1">
      <c r="A117" s="2" t="s">
        <v>13</v>
      </c>
      <c r="B117" s="122" t="s">
        <v>84</v>
      </c>
      <c r="C117" s="129" t="s">
        <v>7</v>
      </c>
      <c r="D117" s="3">
        <v>950.06</v>
      </c>
      <c r="E117" s="184"/>
      <c r="F117" s="12">
        <f>D117*E117</f>
        <v>0</v>
      </c>
    </row>
    <row r="118" spans="1:16" ht="13.5" customHeight="1">
      <c r="A118" s="2"/>
      <c r="B118" s="11"/>
      <c r="C118" s="4"/>
      <c r="D118" s="3"/>
      <c r="E118" s="41"/>
      <c r="F118" s="12"/>
    </row>
    <row r="119" spans="1:16" ht="41.25" customHeight="1">
      <c r="A119" s="2" t="s">
        <v>14</v>
      </c>
      <c r="B119" s="122" t="s">
        <v>76</v>
      </c>
      <c r="C119" s="5" t="s">
        <v>7</v>
      </c>
      <c r="D119" s="3">
        <f>D117</f>
        <v>950.06</v>
      </c>
      <c r="E119" s="184"/>
      <c r="F119" s="12">
        <f>D119*E119</f>
        <v>0</v>
      </c>
    </row>
    <row r="120" spans="1:16" ht="12.75" customHeight="1">
      <c r="A120" s="2"/>
      <c r="B120" s="11"/>
      <c r="C120" s="5"/>
      <c r="D120" s="3"/>
      <c r="E120" s="41"/>
      <c r="F120" s="12"/>
    </row>
    <row r="121" spans="1:16" ht="41.25" customHeight="1">
      <c r="A121" s="2" t="s">
        <v>18</v>
      </c>
      <c r="B121" s="122" t="s">
        <v>79</v>
      </c>
      <c r="C121" s="5" t="s">
        <v>7</v>
      </c>
      <c r="D121" s="3">
        <f>D117</f>
        <v>950.06</v>
      </c>
      <c r="E121" s="184"/>
      <c r="F121" s="12">
        <f>D121*E121</f>
        <v>0</v>
      </c>
    </row>
    <row r="122" spans="1:16" ht="13.5" customHeight="1">
      <c r="A122" s="2"/>
      <c r="B122" s="11"/>
      <c r="C122" s="4"/>
      <c r="D122" s="3"/>
      <c r="E122" s="41"/>
      <c r="F122" s="12"/>
    </row>
    <row r="123" spans="1:16" ht="64.5" customHeight="1">
      <c r="A123" s="2" t="s">
        <v>19</v>
      </c>
      <c r="B123" s="122" t="s">
        <v>86</v>
      </c>
      <c r="C123" s="5" t="s">
        <v>6</v>
      </c>
      <c r="D123" s="3">
        <v>0</v>
      </c>
      <c r="E123" s="184"/>
      <c r="F123" s="12">
        <f>D123*E123</f>
        <v>0</v>
      </c>
    </row>
    <row r="124" spans="1:16" ht="14.25" customHeight="1">
      <c r="A124" s="2"/>
      <c r="B124" s="11"/>
      <c r="C124" s="5"/>
      <c r="D124" s="3"/>
      <c r="E124" s="41"/>
      <c r="F124" s="12"/>
    </row>
    <row r="125" spans="1:16" ht="69" customHeight="1">
      <c r="A125" s="2" t="s">
        <v>20</v>
      </c>
      <c r="B125" s="137" t="s">
        <v>95</v>
      </c>
      <c r="C125" s="5" t="s">
        <v>7</v>
      </c>
      <c r="D125" s="3">
        <v>257.75</v>
      </c>
      <c r="E125" s="184"/>
      <c r="F125" s="12">
        <f>D125*E125</f>
        <v>0</v>
      </c>
      <c r="I125" s="63"/>
      <c r="J125" s="64"/>
      <c r="N125" s="3"/>
      <c r="O125" s="65"/>
      <c r="P125" s="66"/>
    </row>
    <row r="126" spans="1:16" ht="15.75" customHeight="1">
      <c r="A126" s="2"/>
      <c r="B126" s="11"/>
      <c r="C126" s="5"/>
      <c r="D126" s="3"/>
      <c r="E126" s="131"/>
      <c r="F126" s="12"/>
      <c r="I126" s="63"/>
      <c r="J126" s="64"/>
      <c r="N126" s="3"/>
      <c r="O126" s="65"/>
      <c r="P126" s="66"/>
    </row>
    <row r="127" spans="1:16" ht="39.75" customHeight="1">
      <c r="A127" s="127">
        <v>13</v>
      </c>
      <c r="B127" s="130" t="s">
        <v>85</v>
      </c>
      <c r="C127" s="4" t="s">
        <v>54</v>
      </c>
      <c r="D127" s="3"/>
      <c r="E127" s="185"/>
      <c r="F127" s="128">
        <f>SUM(F103:F124)*0.1</f>
        <v>0</v>
      </c>
      <c r="I127" s="63"/>
      <c r="J127" s="64"/>
      <c r="N127" s="3"/>
      <c r="O127" s="65"/>
      <c r="P127" s="66"/>
    </row>
    <row r="128" spans="1:16" ht="15" customHeight="1">
      <c r="A128" s="2"/>
      <c r="B128" s="11"/>
      <c r="C128" s="5"/>
      <c r="D128" s="3"/>
      <c r="E128" s="41"/>
      <c r="F128" s="12"/>
      <c r="I128" s="63"/>
      <c r="J128" s="64"/>
      <c r="N128" s="3"/>
      <c r="O128" s="65"/>
      <c r="P128" s="66"/>
    </row>
    <row r="129" spans="1:10" customFormat="1" ht="15" customHeight="1">
      <c r="A129" s="2"/>
      <c r="B129" s="59" t="s">
        <v>74</v>
      </c>
      <c r="C129" s="45" t="s">
        <v>40</v>
      </c>
      <c r="D129" s="86"/>
      <c r="E129" s="82"/>
      <c r="F129" s="47">
        <f>SUM(F103:F128)</f>
        <v>0</v>
      </c>
      <c r="G129" s="96"/>
      <c r="H129" s="95"/>
    </row>
    <row r="130" spans="1:10" ht="18.75">
      <c r="A130" s="2"/>
      <c r="B130" s="57"/>
      <c r="C130" s="49"/>
      <c r="D130" s="85"/>
      <c r="E130" s="83"/>
      <c r="F130" s="51"/>
      <c r="I130" s="63"/>
      <c r="J130" s="64"/>
    </row>
    <row r="131" spans="1:10" ht="15">
      <c r="A131" s="92"/>
      <c r="B131" s="93"/>
      <c r="C131" s="94"/>
      <c r="D131" s="94"/>
      <c r="E131" s="95"/>
      <c r="F131" s="96"/>
      <c r="I131" s="63"/>
      <c r="J131" s="64"/>
    </row>
    <row r="132" spans="1:10" ht="15.75">
      <c r="A132" s="60" t="s">
        <v>25</v>
      </c>
      <c r="B132" s="61" t="s">
        <v>61</v>
      </c>
      <c r="C132" s="5"/>
      <c r="D132" s="3"/>
      <c r="E132" s="41"/>
      <c r="F132" s="12"/>
      <c r="I132" s="63"/>
      <c r="J132" s="64"/>
    </row>
    <row r="133" spans="1:10" ht="15">
      <c r="A133" s="97"/>
      <c r="B133" s="217"/>
      <c r="C133" s="218"/>
      <c r="D133" s="218"/>
      <c r="E133" s="95" t="s">
        <v>63</v>
      </c>
      <c r="F133" s="96"/>
      <c r="I133" s="63"/>
      <c r="J133" s="64"/>
    </row>
    <row r="134" spans="1:10" ht="12.75">
      <c r="A134" s="2"/>
      <c r="B134" s="11"/>
      <c r="C134" s="4"/>
      <c r="D134" s="3"/>
      <c r="E134" s="41"/>
      <c r="F134" s="12"/>
      <c r="I134" s="63"/>
      <c r="J134" s="64"/>
    </row>
    <row r="135" spans="1:10" ht="12.75">
      <c r="A135" s="2" t="s">
        <v>0</v>
      </c>
      <c r="B135" s="11" t="s">
        <v>16</v>
      </c>
      <c r="C135" s="4" t="s">
        <v>17</v>
      </c>
      <c r="D135" s="15">
        <v>8</v>
      </c>
      <c r="E135" s="184"/>
      <c r="F135" s="12">
        <f>D135*E135</f>
        <v>0</v>
      </c>
      <c r="I135" s="63"/>
      <c r="J135" s="64"/>
    </row>
    <row r="136" spans="1:10" ht="12.75">
      <c r="A136" s="2"/>
      <c r="B136" s="11"/>
      <c r="C136" s="4"/>
      <c r="D136" s="15"/>
      <c r="E136" s="131"/>
      <c r="F136" s="12"/>
      <c r="I136" s="63"/>
      <c r="J136" s="64"/>
    </row>
    <row r="137" spans="1:10" ht="25.5">
      <c r="A137" s="2" t="s">
        <v>4</v>
      </c>
      <c r="B137" s="120" t="s">
        <v>88</v>
      </c>
      <c r="C137" s="4" t="s">
        <v>17</v>
      </c>
      <c r="D137" s="15">
        <v>8</v>
      </c>
      <c r="E137" s="184"/>
      <c r="F137" s="12">
        <f>D137*E137</f>
        <v>0</v>
      </c>
      <c r="I137" s="63"/>
      <c r="J137" s="64"/>
    </row>
    <row r="138" spans="1:10" ht="12.75">
      <c r="A138" s="2"/>
      <c r="B138" s="120"/>
      <c r="C138" s="4"/>
      <c r="D138" s="4"/>
      <c r="E138" s="136"/>
      <c r="F138" s="4"/>
      <c r="I138" s="63"/>
      <c r="J138" s="64"/>
    </row>
    <row r="139" spans="1:10" ht="25.5">
      <c r="A139" s="2" t="s">
        <v>5</v>
      </c>
      <c r="B139" s="122" t="s">
        <v>89</v>
      </c>
      <c r="C139" s="4" t="s">
        <v>17</v>
      </c>
      <c r="D139" s="15">
        <v>8</v>
      </c>
      <c r="E139" s="184"/>
      <c r="F139" s="12">
        <f>D139*E139</f>
        <v>0</v>
      </c>
    </row>
    <row r="140" spans="1:10" ht="15.75" customHeight="1">
      <c r="A140" s="2"/>
      <c r="B140" s="11"/>
      <c r="C140" s="4"/>
      <c r="D140" s="3"/>
      <c r="E140" s="41"/>
      <c r="F140" s="12"/>
    </row>
    <row r="141" spans="1:10" ht="25.5">
      <c r="A141" s="2" t="s">
        <v>8</v>
      </c>
      <c r="B141" s="164" t="s">
        <v>153</v>
      </c>
      <c r="C141" s="165" t="s">
        <v>2</v>
      </c>
      <c r="D141" s="3">
        <v>216.82</v>
      </c>
      <c r="E141" s="184"/>
      <c r="F141" s="12">
        <f>D141*E141</f>
        <v>0</v>
      </c>
    </row>
    <row r="142" spans="1:10" ht="15.75" customHeight="1">
      <c r="A142" s="2"/>
      <c r="B142" s="11"/>
      <c r="C142" s="4"/>
      <c r="D142" s="3"/>
      <c r="E142" s="131"/>
      <c r="F142" s="12"/>
    </row>
    <row r="143" spans="1:10" ht="12.75">
      <c r="A143" s="2" t="s">
        <v>9</v>
      </c>
      <c r="B143" s="11" t="s">
        <v>32</v>
      </c>
      <c r="C143" s="4" t="s">
        <v>10</v>
      </c>
      <c r="D143" s="3">
        <f>D13</f>
        <v>216.82</v>
      </c>
      <c r="E143" s="184"/>
      <c r="F143" s="12">
        <f>D143*E143</f>
        <v>0</v>
      </c>
    </row>
    <row r="144" spans="1:10" ht="14.25" customHeight="1">
      <c r="A144" s="2"/>
      <c r="B144" s="11"/>
      <c r="C144" s="4"/>
      <c r="D144" s="3"/>
      <c r="E144" s="131"/>
      <c r="F144" s="12"/>
    </row>
    <row r="145" spans="1:16" ht="14.25" customHeight="1">
      <c r="A145" s="2" t="s">
        <v>11</v>
      </c>
      <c r="B145" s="11" t="s">
        <v>31</v>
      </c>
      <c r="C145" s="4" t="s">
        <v>3</v>
      </c>
      <c r="D145" s="3">
        <v>6</v>
      </c>
      <c r="E145" s="184"/>
      <c r="F145" s="12">
        <f>D145*E145</f>
        <v>0</v>
      </c>
    </row>
    <row r="146" spans="1:16" ht="16.5" customHeight="1">
      <c r="A146" s="2"/>
      <c r="B146" s="11"/>
      <c r="C146" s="4"/>
      <c r="D146" s="3"/>
      <c r="E146" s="131"/>
      <c r="F146" s="12"/>
    </row>
    <row r="147" spans="1:16" ht="25.5">
      <c r="A147" s="2" t="s">
        <v>12</v>
      </c>
      <c r="B147" s="11" t="s">
        <v>30</v>
      </c>
      <c r="C147" s="4" t="s">
        <v>10</v>
      </c>
      <c r="D147" s="3">
        <f>D143</f>
        <v>216.82</v>
      </c>
      <c r="E147" s="184"/>
      <c r="F147" s="12">
        <f>D147*E147</f>
        <v>0</v>
      </c>
    </row>
    <row r="148" spans="1:16" ht="12.75">
      <c r="A148" s="2"/>
      <c r="B148" s="11"/>
      <c r="C148" s="4"/>
      <c r="D148" s="3"/>
      <c r="E148" s="131"/>
      <c r="F148" s="12"/>
    </row>
    <row r="149" spans="1:16" ht="102">
      <c r="A149" s="2" t="s">
        <v>13</v>
      </c>
      <c r="B149" s="166" t="s">
        <v>163</v>
      </c>
      <c r="C149" s="4" t="s">
        <v>54</v>
      </c>
      <c r="D149" s="3">
        <v>1</v>
      </c>
      <c r="E149" s="184"/>
      <c r="F149" s="12">
        <f>D149*E149</f>
        <v>0</v>
      </c>
    </row>
    <row r="150" spans="1:16" ht="15">
      <c r="A150" s="2"/>
      <c r="B150" s="11"/>
      <c r="C150" s="125"/>
      <c r="D150" s="3"/>
      <c r="E150" s="131"/>
      <c r="F150" s="12"/>
    </row>
    <row r="151" spans="1:16" ht="27" customHeight="1">
      <c r="A151" s="2" t="s">
        <v>14</v>
      </c>
      <c r="B151" s="11" t="s">
        <v>64</v>
      </c>
      <c r="C151" s="4" t="s">
        <v>54</v>
      </c>
      <c r="D151" s="3">
        <v>2</v>
      </c>
      <c r="E151" s="184"/>
      <c r="F151" s="12">
        <f>D151*E151</f>
        <v>0</v>
      </c>
    </row>
    <row r="152" spans="1:16" ht="11.25" customHeight="1">
      <c r="A152" s="2"/>
      <c r="B152" s="11"/>
      <c r="C152" s="125"/>
      <c r="D152" s="15"/>
      <c r="E152" s="41"/>
      <c r="F152" s="12"/>
    </row>
    <row r="153" spans="1:16" ht="25.5">
      <c r="A153" s="2" t="s">
        <v>18</v>
      </c>
      <c r="B153" s="124" t="s">
        <v>166</v>
      </c>
      <c r="C153" s="125"/>
      <c r="D153" s="198"/>
      <c r="E153" s="197"/>
      <c r="F153" s="203"/>
    </row>
    <row r="154" spans="1:16" ht="15.75">
      <c r="A154" s="60"/>
      <c r="B154" s="70" t="s">
        <v>50</v>
      </c>
      <c r="C154" s="4" t="s">
        <v>40</v>
      </c>
      <c r="D154" s="198"/>
      <c r="E154" s="186"/>
      <c r="F154" s="203">
        <f>E154</f>
        <v>0</v>
      </c>
    </row>
    <row r="155" spans="1:16" ht="15.75">
      <c r="A155" s="60"/>
      <c r="B155" s="70"/>
      <c r="C155" s="4"/>
      <c r="D155" s="198"/>
      <c r="E155" s="197"/>
      <c r="F155" s="203"/>
    </row>
    <row r="156" spans="1:16" ht="18.75">
      <c r="A156" s="4"/>
      <c r="B156" s="59" t="s">
        <v>62</v>
      </c>
      <c r="C156" s="126" t="s">
        <v>40</v>
      </c>
      <c r="D156" s="199"/>
      <c r="E156" s="200"/>
      <c r="F156" s="204">
        <f>SUM(F135:F154)</f>
        <v>0</v>
      </c>
    </row>
    <row r="157" spans="1:16" ht="18.75">
      <c r="A157" s="4"/>
      <c r="B157" s="57"/>
      <c r="C157" s="49"/>
      <c r="D157" s="85"/>
      <c r="E157" s="69"/>
      <c r="F157" s="51"/>
    </row>
    <row r="158" spans="1:16" ht="18.75">
      <c r="A158" s="4"/>
      <c r="B158" s="57"/>
      <c r="C158" s="49"/>
      <c r="D158" s="85"/>
      <c r="E158" s="69"/>
      <c r="F158" s="51"/>
    </row>
    <row r="159" spans="1:16" ht="15" customHeight="1">
      <c r="A159" s="88"/>
      <c r="B159" s="81" t="s">
        <v>101</v>
      </c>
      <c r="C159" s="49"/>
      <c r="D159" s="87"/>
      <c r="E159" s="69"/>
      <c r="F159" s="51"/>
      <c r="I159" s="63"/>
      <c r="J159" s="64"/>
      <c r="N159" s="3"/>
      <c r="O159" s="65"/>
      <c r="P159" s="66"/>
    </row>
    <row r="160" spans="1:16" ht="18">
      <c r="A160" s="88"/>
      <c r="B160" s="81" t="s">
        <v>157</v>
      </c>
      <c r="C160" s="49"/>
      <c r="D160" s="87"/>
      <c r="E160" s="69"/>
      <c r="F160" s="51"/>
    </row>
    <row r="161" spans="1:16" ht="15" customHeight="1">
      <c r="A161" s="88"/>
      <c r="B161" s="70"/>
      <c r="C161" s="49"/>
      <c r="D161" s="87"/>
      <c r="E161" s="69"/>
      <c r="F161" s="51"/>
      <c r="I161" s="63"/>
      <c r="J161" s="64"/>
      <c r="N161" s="3"/>
      <c r="O161" s="65"/>
      <c r="P161" s="66"/>
    </row>
    <row r="162" spans="1:16" ht="15.75">
      <c r="A162" s="88"/>
      <c r="B162" s="70"/>
      <c r="C162" s="49"/>
      <c r="D162" s="87"/>
      <c r="E162" s="69"/>
      <c r="F162" s="51"/>
    </row>
    <row r="163" spans="1:16" ht="15" customHeight="1">
      <c r="A163" s="90" t="s">
        <v>65</v>
      </c>
      <c r="B163" s="44" t="s">
        <v>39</v>
      </c>
      <c r="C163" s="45" t="s">
        <v>40</v>
      </c>
      <c r="D163" s="46"/>
      <c r="E163" s="82"/>
      <c r="F163" s="47">
        <f>SUM(F31)</f>
        <v>0</v>
      </c>
      <c r="I163" s="63"/>
      <c r="J163" s="64"/>
      <c r="N163" s="3"/>
      <c r="O163" s="65"/>
      <c r="P163" s="66"/>
    </row>
    <row r="164" spans="1:16" ht="15.75">
      <c r="A164" s="88"/>
      <c r="B164" s="70"/>
      <c r="C164" s="49"/>
      <c r="D164" s="87"/>
      <c r="E164" s="69"/>
      <c r="F164" s="51"/>
    </row>
    <row r="165" spans="1:16" ht="18.75">
      <c r="A165" s="90" t="s">
        <v>22</v>
      </c>
      <c r="B165" s="59" t="s">
        <v>44</v>
      </c>
      <c r="C165" s="45" t="s">
        <v>40</v>
      </c>
      <c r="D165" s="86"/>
      <c r="E165" s="82"/>
      <c r="F165" s="47">
        <f>SUM(F64)</f>
        <v>0</v>
      </c>
    </row>
    <row r="166" spans="1:16" ht="18.75">
      <c r="A166" s="90"/>
      <c r="B166" s="57"/>
      <c r="C166" s="49"/>
      <c r="D166" s="85"/>
      <c r="E166" s="83"/>
      <c r="F166" s="51"/>
    </row>
    <row r="167" spans="1:16" ht="15" customHeight="1">
      <c r="A167" s="90" t="s">
        <v>23</v>
      </c>
      <c r="B167" s="59" t="s">
        <v>75</v>
      </c>
      <c r="C167" s="45" t="s">
        <v>40</v>
      </c>
      <c r="D167" s="86"/>
      <c r="E167" s="82"/>
      <c r="F167" s="47">
        <f>F94</f>
        <v>0</v>
      </c>
      <c r="I167" s="63"/>
      <c r="J167" s="64"/>
      <c r="N167" s="3"/>
      <c r="O167" s="65"/>
      <c r="P167" s="66"/>
    </row>
    <row r="168" spans="1:16" ht="15.75">
      <c r="A168" s="88"/>
      <c r="B168" s="70"/>
      <c r="C168" s="49"/>
      <c r="D168" s="87"/>
      <c r="E168" s="69"/>
      <c r="F168" s="51"/>
    </row>
    <row r="169" spans="1:16" ht="18.75">
      <c r="A169" s="90" t="s">
        <v>24</v>
      </c>
      <c r="B169" s="59" t="s">
        <v>55</v>
      </c>
      <c r="C169" s="45" t="s">
        <v>40</v>
      </c>
      <c r="D169" s="86"/>
      <c r="E169" s="82"/>
      <c r="F169" s="47">
        <f>F129</f>
        <v>0</v>
      </c>
    </row>
    <row r="170" spans="1:16" ht="15.75">
      <c r="A170" s="88"/>
      <c r="B170" s="70"/>
      <c r="C170" s="49"/>
      <c r="D170" s="87"/>
      <c r="E170" s="69"/>
      <c r="F170" s="51"/>
    </row>
    <row r="171" spans="1:16" ht="18.75">
      <c r="A171" s="90" t="s">
        <v>25</v>
      </c>
      <c r="B171" s="59" t="s">
        <v>51</v>
      </c>
      <c r="C171" s="45" t="s">
        <v>40</v>
      </c>
      <c r="D171" s="86"/>
      <c r="E171" s="17"/>
      <c r="F171" s="47">
        <f>SUM(F156)</f>
        <v>0</v>
      </c>
    </row>
    <row r="172" spans="1:16" ht="15.75">
      <c r="A172" s="88"/>
      <c r="B172" s="70"/>
      <c r="C172" s="49"/>
      <c r="D172" s="87"/>
      <c r="E172" s="69"/>
      <c r="F172" s="51"/>
    </row>
    <row r="173" spans="1:16" ht="15">
      <c r="A173" s="2"/>
      <c r="B173" s="70"/>
      <c r="C173" s="49"/>
      <c r="D173" s="87"/>
      <c r="E173" s="1"/>
      <c r="F173" s="51"/>
      <c r="G173" s="67"/>
      <c r="H173" s="67"/>
      <c r="I173" s="67"/>
      <c r="J173" s="67"/>
      <c r="K173" s="67"/>
    </row>
    <row r="174" spans="1:16" ht="17.25" thickBot="1">
      <c r="A174" s="2"/>
      <c r="B174" s="71" t="s">
        <v>45</v>
      </c>
      <c r="C174" s="72" t="s">
        <v>40</v>
      </c>
      <c r="D174" s="89"/>
      <c r="E174" s="73"/>
      <c r="F174" s="74">
        <f>SUM(F163:F172)</f>
        <v>0</v>
      </c>
      <c r="G174" s="67"/>
      <c r="H174" s="67"/>
      <c r="I174" s="67"/>
      <c r="J174" s="67"/>
      <c r="K174" s="67"/>
    </row>
    <row r="175" spans="1:16" ht="17.25" thickTop="1">
      <c r="A175" s="2"/>
      <c r="B175" s="75"/>
      <c r="C175" s="49"/>
      <c r="D175" s="87"/>
      <c r="E175" s="69"/>
      <c r="F175" s="51"/>
      <c r="G175" s="67"/>
      <c r="H175" s="67"/>
      <c r="I175" s="67"/>
      <c r="J175" s="67"/>
      <c r="K175" s="67"/>
    </row>
    <row r="176" spans="1:16" ht="15.75">
      <c r="A176" s="88"/>
      <c r="B176" s="91" t="s">
        <v>73</v>
      </c>
      <c r="C176" s="45" t="s">
        <v>40</v>
      </c>
      <c r="D176" s="77"/>
      <c r="E176" s="17"/>
      <c r="F176" s="47">
        <f>(F174)*0.22</f>
        <v>0</v>
      </c>
      <c r="G176" s="67"/>
      <c r="H176" s="67"/>
      <c r="I176" s="67"/>
      <c r="J176" s="67"/>
      <c r="K176" s="67"/>
    </row>
    <row r="177" spans="1:11" ht="15.75">
      <c r="A177" s="88"/>
      <c r="B177" s="70"/>
      <c r="C177" s="49"/>
      <c r="D177" s="87"/>
      <c r="E177" s="69"/>
      <c r="F177" s="51"/>
      <c r="G177" s="67"/>
      <c r="H177" s="67"/>
      <c r="I177" s="67"/>
      <c r="J177" s="67"/>
      <c r="K177" s="67"/>
    </row>
    <row r="178" spans="1:11" ht="33.75" thickBot="1">
      <c r="A178" s="2"/>
      <c r="B178" s="71" t="s">
        <v>126</v>
      </c>
      <c r="C178" s="72" t="s">
        <v>40</v>
      </c>
      <c r="D178" s="89"/>
      <c r="E178" s="73"/>
      <c r="F178" s="74">
        <f>SUM(F174:F176)</f>
        <v>0</v>
      </c>
      <c r="G178" s="67"/>
      <c r="H178" s="67"/>
      <c r="I178" s="67"/>
      <c r="J178" s="67"/>
      <c r="K178" s="67"/>
    </row>
    <row r="179" spans="1:11" ht="13.5" thickTop="1">
      <c r="A179" s="76"/>
      <c r="B179" s="70"/>
      <c r="C179" s="78"/>
      <c r="D179" s="87"/>
      <c r="E179" s="69"/>
      <c r="F179" s="68"/>
      <c r="G179" s="67"/>
      <c r="H179" s="67"/>
      <c r="I179" s="67"/>
      <c r="J179" s="67"/>
      <c r="K179" s="67"/>
    </row>
    <row r="180" spans="1:11" ht="12.75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9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9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24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</row>
    <row r="1155" spans="1:11" ht="12.75">
      <c r="A1155" s="24"/>
      <c r="B1155" s="79"/>
      <c r="C1155" s="78"/>
      <c r="D1155" s="87"/>
      <c r="E1155" s="69"/>
      <c r="F1155" s="69"/>
    </row>
    <row r="1156" spans="1:11" ht="12.75">
      <c r="A1156" s="24"/>
      <c r="B1156" s="79"/>
      <c r="C1156" s="78"/>
      <c r="D1156" s="87"/>
      <c r="E1156" s="69"/>
      <c r="F1156" s="69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B1163" s="55"/>
      <c r="C1163" s="5"/>
      <c r="D1163" s="3"/>
      <c r="E1163" s="1"/>
      <c r="F1163" s="1"/>
    </row>
    <row r="1164" spans="1:11" ht="12.75">
      <c r="B1164" s="55"/>
      <c r="C1164" s="5"/>
      <c r="D1164" s="3"/>
      <c r="E1164" s="1"/>
      <c r="F1164" s="1"/>
    </row>
    <row r="1165" spans="1:11" ht="12.75">
      <c r="B1165" s="55"/>
      <c r="C1165" s="5"/>
      <c r="D1165" s="3"/>
      <c r="E1165" s="1"/>
      <c r="F1165" s="1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>
      <c r="C1615" s="80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 s="6" customFormat="1">
      <c r="A1628" s="9"/>
      <c r="B1628" s="10"/>
      <c r="C1628" s="80"/>
      <c r="E1628" s="7"/>
      <c r="F1628" s="7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</sheetData>
  <sheetProtection algorithmName="SHA-512" hashValue="8J+kupKG+ZbvNzxzto1f31G7rMggw9Z54T2j4Gt7O+UELl+w+HOGQFCC636H/lKch/R2XKkGIkzXx/x0HzWt5Q==" saltValue="I6eEoOT9UrlVVZyIEbo6UQ==" spinCount="100000" sheet="1"/>
  <mergeCells count="3">
    <mergeCell ref="B6:D6"/>
    <mergeCell ref="B98:D98"/>
    <mergeCell ref="B133:D133"/>
  </mergeCells>
  <pageMargins left="0.98425196850393704" right="0.74803149606299213" top="0.98425196850393704" bottom="0.98425196850393704" header="0" footer="0"/>
  <pageSetup paperSize="9" scale="75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5" max="16383" man="1"/>
    <brk id="95" max="16383" man="1"/>
    <brk id="130" max="16383" man="1"/>
    <brk id="15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P2863"/>
  <sheetViews>
    <sheetView view="pageBreakPreview" topLeftCell="A151" zoomScaleNormal="100" zoomScaleSheetLayoutView="100" workbookViewId="0">
      <selection activeCell="E155" sqref="E155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113</v>
      </c>
      <c r="B6" s="213" t="s">
        <v>167</v>
      </c>
      <c r="C6" s="214"/>
      <c r="D6" s="214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131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55.93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55.93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0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55.93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3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3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f>D13</f>
        <v>55.93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3</v>
      </c>
      <c r="D27" s="3">
        <v>1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188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51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>
      <c r="A36" s="2"/>
      <c r="B36" s="53"/>
      <c r="C36" s="5"/>
      <c r="D36" s="3"/>
      <c r="E36" s="42"/>
      <c r="F36" s="12"/>
    </row>
    <row r="37" spans="1:9" s="31" customFormat="1" ht="38.25">
      <c r="A37" s="2" t="s">
        <v>0</v>
      </c>
      <c r="B37" s="54" t="s">
        <v>125</v>
      </c>
      <c r="C37" s="5" t="s">
        <v>6</v>
      </c>
      <c r="D37" s="84">
        <v>0</v>
      </c>
      <c r="E37" s="184"/>
      <c r="F37" s="12">
        <f>D37*E37</f>
        <v>0</v>
      </c>
    </row>
    <row r="38" spans="1:9" s="31" customFormat="1">
      <c r="A38" s="2"/>
      <c r="B38" s="53"/>
      <c r="C38" s="5"/>
      <c r="D38" s="3"/>
      <c r="E38" s="42"/>
      <c r="F38" s="12"/>
    </row>
    <row r="39" spans="1:9" ht="51.75" customHeight="1">
      <c r="A39" s="2" t="s">
        <v>4</v>
      </c>
      <c r="B39" s="123" t="s">
        <v>49</v>
      </c>
      <c r="C39" s="5"/>
      <c r="E39" s="41"/>
      <c r="F39" s="8"/>
    </row>
    <row r="40" spans="1:9" ht="14.25" customHeight="1">
      <c r="A40" s="2"/>
      <c r="B40" s="54"/>
      <c r="C40" s="5"/>
      <c r="E40" s="41"/>
      <c r="F40" s="8"/>
    </row>
    <row r="41" spans="1:9" ht="15" customHeight="1">
      <c r="A41" s="2" t="s">
        <v>42</v>
      </c>
      <c r="B41" s="54" t="s">
        <v>52</v>
      </c>
      <c r="C41" s="5"/>
      <c r="E41" s="41"/>
      <c r="F41" s="8"/>
    </row>
    <row r="42" spans="1:9" ht="12.75">
      <c r="B42" s="11" t="s">
        <v>67</v>
      </c>
      <c r="C42" s="5" t="s">
        <v>6</v>
      </c>
      <c r="D42" s="3">
        <v>125.04</v>
      </c>
      <c r="E42" s="184"/>
      <c r="F42" s="12">
        <f>D42*E42</f>
        <v>0</v>
      </c>
    </row>
    <row r="43" spans="1:9" ht="12.75">
      <c r="B43" s="11" t="s">
        <v>68</v>
      </c>
      <c r="C43" s="5" t="s">
        <v>6</v>
      </c>
      <c r="D43" s="3">
        <v>13.89</v>
      </c>
      <c r="E43" s="184"/>
      <c r="F43" s="12">
        <f>D43*E43</f>
        <v>0</v>
      </c>
      <c r="H43" s="16"/>
      <c r="I43" s="16"/>
    </row>
    <row r="44" spans="1:9" ht="12.75">
      <c r="B44" s="11"/>
      <c r="C44" s="5"/>
      <c r="D44" s="3"/>
      <c r="E44" s="131"/>
      <c r="F44" s="12"/>
      <c r="H44" s="16"/>
      <c r="I44" s="16"/>
    </row>
    <row r="45" spans="1:9">
      <c r="A45" s="2" t="s">
        <v>43</v>
      </c>
      <c r="B45" s="54" t="s">
        <v>53</v>
      </c>
      <c r="C45" s="5"/>
      <c r="D45" s="138"/>
      <c r="E45" s="131"/>
      <c r="F45" s="139"/>
      <c r="H45" s="16"/>
      <c r="I45" s="16"/>
    </row>
    <row r="46" spans="1:9" ht="12.75">
      <c r="B46" s="11" t="s">
        <v>67</v>
      </c>
      <c r="C46" s="5" t="s">
        <v>6</v>
      </c>
      <c r="D46" s="3">
        <v>3.32</v>
      </c>
      <c r="E46" s="184"/>
      <c r="F46" s="140">
        <f>D46*E46</f>
        <v>0</v>
      </c>
      <c r="H46" s="16"/>
      <c r="I46" s="16"/>
    </row>
    <row r="47" spans="1:9" ht="12.75">
      <c r="B47" s="11" t="s">
        <v>68</v>
      </c>
      <c r="C47" s="5" t="s">
        <v>6</v>
      </c>
      <c r="D47" s="3">
        <v>0.37</v>
      </c>
      <c r="E47" s="184"/>
      <c r="F47" s="140">
        <f>D47*E47</f>
        <v>0</v>
      </c>
      <c r="H47" s="16"/>
      <c r="I47" s="16"/>
    </row>
    <row r="48" spans="1:9" ht="12.75">
      <c r="B48" s="11"/>
      <c r="C48" s="5"/>
      <c r="D48" s="3"/>
      <c r="E48" s="131"/>
      <c r="F48" s="12"/>
      <c r="H48" s="16"/>
      <c r="I48" s="16"/>
    </row>
    <row r="49" spans="1:6" ht="25.5" customHeight="1">
      <c r="A49" s="2" t="s">
        <v>5</v>
      </c>
      <c r="B49" s="13" t="s">
        <v>66</v>
      </c>
      <c r="C49" s="4" t="s">
        <v>7</v>
      </c>
      <c r="D49" s="3">
        <v>218.13</v>
      </c>
      <c r="E49" s="184"/>
      <c r="F49" s="12">
        <f>D49*E49</f>
        <v>0</v>
      </c>
    </row>
    <row r="50" spans="1:6" ht="12.75">
      <c r="A50" s="2"/>
      <c r="B50" s="55"/>
      <c r="C50" s="5"/>
      <c r="D50" s="3"/>
      <c r="E50" s="41"/>
      <c r="F50" s="12"/>
    </row>
    <row r="51" spans="1:6" ht="12.75">
      <c r="A51" s="2" t="s">
        <v>8</v>
      </c>
      <c r="B51" s="11" t="s">
        <v>15</v>
      </c>
      <c r="C51" s="5" t="s">
        <v>7</v>
      </c>
      <c r="D51" s="3">
        <v>58.72</v>
      </c>
      <c r="E51" s="184"/>
      <c r="F51" s="12">
        <f>D51*E51</f>
        <v>0</v>
      </c>
    </row>
    <row r="52" spans="1:6" ht="12.75">
      <c r="A52" s="2"/>
      <c r="B52" s="53"/>
      <c r="C52" s="5"/>
      <c r="D52" s="3"/>
      <c r="E52" s="41"/>
      <c r="F52" s="12"/>
    </row>
    <row r="53" spans="1:6" ht="25.5">
      <c r="A53" s="2" t="s">
        <v>9</v>
      </c>
      <c r="B53" s="56" t="s">
        <v>160</v>
      </c>
      <c r="C53" s="5" t="s">
        <v>6</v>
      </c>
      <c r="D53" s="3">
        <v>11.73</v>
      </c>
      <c r="E53" s="184"/>
      <c r="F53" s="12">
        <f>D53*E53</f>
        <v>0</v>
      </c>
    </row>
    <row r="54" spans="1:6" ht="12.75">
      <c r="A54" s="2"/>
      <c r="B54" s="56"/>
      <c r="C54" s="5"/>
      <c r="D54" s="3"/>
      <c r="E54" s="41"/>
      <c r="F54" s="12"/>
    </row>
    <row r="55" spans="1:6" ht="25.5">
      <c r="A55" s="2" t="s">
        <v>11</v>
      </c>
      <c r="B55" s="56" t="s">
        <v>161</v>
      </c>
      <c r="C55" s="5" t="s">
        <v>6</v>
      </c>
      <c r="D55" s="3">
        <f>D53</f>
        <v>11.73</v>
      </c>
      <c r="E55" s="184"/>
      <c r="F55" s="12">
        <f>D55*E55</f>
        <v>0</v>
      </c>
    </row>
    <row r="56" spans="1:6" ht="12.75">
      <c r="A56" s="2"/>
      <c r="B56" s="56"/>
      <c r="C56" s="5"/>
      <c r="D56" s="3"/>
      <c r="E56" s="41"/>
      <c r="F56" s="12"/>
    </row>
    <row r="57" spans="1:6" ht="52.5" customHeight="1">
      <c r="A57" s="2" t="s">
        <v>12</v>
      </c>
      <c r="B57" s="11" t="s">
        <v>162</v>
      </c>
      <c r="C57" s="5" t="s">
        <v>6</v>
      </c>
      <c r="D57" s="3">
        <v>34.6</v>
      </c>
      <c r="E57" s="184"/>
      <c r="F57" s="12">
        <f>D57*E57</f>
        <v>0</v>
      </c>
    </row>
    <row r="58" spans="1:6" ht="12.75">
      <c r="A58" s="2"/>
      <c r="B58" s="55"/>
      <c r="C58" s="5"/>
      <c r="D58" s="3"/>
      <c r="E58" s="41"/>
      <c r="F58" s="12"/>
    </row>
    <row r="59" spans="1:6" ht="53.25" customHeight="1">
      <c r="A59" s="2" t="s">
        <v>13</v>
      </c>
      <c r="B59" s="134" t="s">
        <v>92</v>
      </c>
      <c r="C59" s="5" t="s">
        <v>6</v>
      </c>
      <c r="D59" s="3">
        <v>67.12</v>
      </c>
      <c r="E59" s="184"/>
      <c r="F59" s="12">
        <f>D59*E59</f>
        <v>0</v>
      </c>
    </row>
    <row r="60" spans="1:6" ht="15.75" customHeight="1">
      <c r="A60" s="2"/>
      <c r="B60" s="11"/>
      <c r="C60" s="5"/>
      <c r="D60" s="3"/>
      <c r="E60" s="41"/>
      <c r="F60" s="12"/>
    </row>
    <row r="61" spans="1:6" ht="51.75" customHeight="1">
      <c r="A61" s="2" t="s">
        <v>14</v>
      </c>
      <c r="B61" s="11" t="s">
        <v>93</v>
      </c>
      <c r="C61" s="5" t="s">
        <v>6</v>
      </c>
      <c r="D61" s="3">
        <v>75.510000000000005</v>
      </c>
      <c r="E61" s="184"/>
      <c r="F61" s="12">
        <f>D61*E61</f>
        <v>0</v>
      </c>
    </row>
    <row r="62" spans="1:6" ht="15.75" customHeight="1">
      <c r="A62" s="2"/>
      <c r="B62" s="11"/>
      <c r="C62" s="5"/>
      <c r="D62" s="3"/>
      <c r="E62" s="41"/>
      <c r="F62" s="12"/>
    </row>
    <row r="63" spans="1:6" ht="38.25">
      <c r="A63" s="127">
        <v>10</v>
      </c>
      <c r="B63" s="130" t="s">
        <v>85</v>
      </c>
      <c r="C63" s="4" t="s">
        <v>54</v>
      </c>
      <c r="D63" s="3"/>
      <c r="E63" s="185"/>
      <c r="F63" s="128">
        <f>SUM(F37:F62)*0.1</f>
        <v>0</v>
      </c>
    </row>
    <row r="64" spans="1:6" ht="12.75">
      <c r="A64" s="2"/>
      <c r="B64" s="11"/>
      <c r="C64" s="14"/>
      <c r="D64" s="15"/>
      <c r="E64" s="41"/>
      <c r="F64" s="12"/>
    </row>
    <row r="65" spans="1:6" ht="18.75" customHeight="1">
      <c r="A65" s="2"/>
      <c r="B65" s="59" t="s">
        <v>44</v>
      </c>
      <c r="C65" s="45" t="s">
        <v>40</v>
      </c>
      <c r="D65" s="86"/>
      <c r="E65" s="188"/>
      <c r="F65" s="47">
        <f>SUM(F37:F63)</f>
        <v>0</v>
      </c>
    </row>
    <row r="66" spans="1:6" ht="18.75" customHeight="1">
      <c r="A66" s="2"/>
      <c r="B66" s="57"/>
      <c r="C66" s="58"/>
      <c r="D66" s="85"/>
      <c r="E66" s="41"/>
      <c r="F66" s="51"/>
    </row>
    <row r="67" spans="1:6" ht="18.75">
      <c r="A67" s="2"/>
      <c r="B67" s="57"/>
      <c r="C67" s="58"/>
      <c r="D67" s="85"/>
      <c r="E67" s="41"/>
      <c r="F67" s="51"/>
    </row>
    <row r="68" spans="1:6" ht="13.5" customHeight="1">
      <c r="A68" s="60" t="s">
        <v>23</v>
      </c>
      <c r="B68" s="61" t="s">
        <v>56</v>
      </c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15.75" customHeight="1">
      <c r="A70" s="60"/>
      <c r="B70" s="61"/>
      <c r="C70" s="5"/>
      <c r="D70" s="3"/>
      <c r="E70" s="41"/>
      <c r="F70" s="12"/>
    </row>
    <row r="71" spans="1:6" ht="66" customHeight="1">
      <c r="A71" s="2" t="s">
        <v>0</v>
      </c>
      <c r="B71" s="18" t="s">
        <v>97</v>
      </c>
      <c r="C71" s="4"/>
      <c r="D71" s="3"/>
      <c r="E71" s="41"/>
      <c r="F71" s="12"/>
    </row>
    <row r="72" spans="1:6" ht="12.75">
      <c r="A72" s="2"/>
      <c r="B72" s="13" t="s">
        <v>81</v>
      </c>
      <c r="C72" s="4" t="s">
        <v>27</v>
      </c>
      <c r="D72" s="3">
        <v>55.93</v>
      </c>
      <c r="E72" s="184"/>
      <c r="F72" s="12">
        <f>D72*E72</f>
        <v>0</v>
      </c>
    </row>
    <row r="73" spans="1:6" ht="12.75">
      <c r="A73" s="2"/>
      <c r="B73" s="13"/>
      <c r="C73" s="4"/>
      <c r="D73" s="3"/>
      <c r="E73" s="131"/>
      <c r="F73" s="12"/>
    </row>
    <row r="74" spans="1:6" ht="66.75" customHeight="1">
      <c r="A74" s="2" t="s">
        <v>4</v>
      </c>
      <c r="B74" s="18" t="s">
        <v>98</v>
      </c>
      <c r="C74" s="4"/>
      <c r="D74" s="3"/>
      <c r="E74" s="131"/>
      <c r="F74" s="12"/>
    </row>
    <row r="75" spans="1:6" ht="12.75">
      <c r="A75" s="2"/>
      <c r="B75" s="13" t="s">
        <v>72</v>
      </c>
      <c r="C75" s="4" t="s">
        <v>27</v>
      </c>
      <c r="D75" s="3">
        <v>0</v>
      </c>
      <c r="E75" s="131"/>
      <c r="F75" s="12">
        <f>D75*E75</f>
        <v>0</v>
      </c>
    </row>
    <row r="76" spans="1:6" ht="15.75" customHeight="1">
      <c r="A76" s="2"/>
      <c r="B76" s="11"/>
      <c r="C76" s="4"/>
      <c r="D76" s="3"/>
      <c r="E76" s="41"/>
      <c r="F76" s="12"/>
    </row>
    <row r="77" spans="1:6" ht="191.25">
      <c r="A77" s="2" t="s">
        <v>5</v>
      </c>
      <c r="B77" s="158" t="s">
        <v>148</v>
      </c>
      <c r="C77" s="5"/>
      <c r="D77" s="3"/>
      <c r="E77" s="41"/>
      <c r="F77" s="12"/>
    </row>
    <row r="78" spans="1:6" ht="13.5" customHeight="1">
      <c r="A78" s="2"/>
      <c r="B78" s="13" t="s">
        <v>69</v>
      </c>
      <c r="C78" s="4" t="s">
        <v>3</v>
      </c>
      <c r="D78" s="3">
        <v>3</v>
      </c>
      <c r="E78" s="184"/>
      <c r="F78" s="12">
        <f>D78*E78</f>
        <v>0</v>
      </c>
    </row>
    <row r="79" spans="1:6" ht="13.5" customHeight="1">
      <c r="A79" s="2"/>
      <c r="B79" s="13"/>
      <c r="C79" s="4"/>
      <c r="D79" s="3"/>
      <c r="E79" s="131"/>
      <c r="F79" s="12"/>
    </row>
    <row r="80" spans="1:6" ht="41.25" customHeight="1">
      <c r="A80" s="2" t="s">
        <v>8</v>
      </c>
      <c r="B80" s="62" t="s">
        <v>96</v>
      </c>
      <c r="C80" s="5"/>
      <c r="D80" s="3"/>
      <c r="E80" s="131"/>
      <c r="F80" s="12"/>
    </row>
    <row r="81" spans="1:10" ht="13.5" customHeight="1">
      <c r="A81" s="2"/>
      <c r="B81" s="13" t="s">
        <v>69</v>
      </c>
      <c r="C81" s="4" t="s">
        <v>3</v>
      </c>
      <c r="D81" s="141">
        <v>0</v>
      </c>
      <c r="E81" s="184"/>
      <c r="F81" s="140">
        <f>D81*E81</f>
        <v>0</v>
      </c>
    </row>
    <row r="82" spans="1:10" ht="13.5" customHeight="1">
      <c r="A82" s="2"/>
      <c r="B82" s="13"/>
      <c r="C82" s="4"/>
      <c r="D82" s="141"/>
      <c r="E82" s="131"/>
      <c r="F82" s="140"/>
    </row>
    <row r="83" spans="1:10" ht="41.25" customHeight="1">
      <c r="A83" s="2" t="s">
        <v>9</v>
      </c>
      <c r="B83" s="62" t="s">
        <v>99</v>
      </c>
      <c r="C83" s="4" t="s">
        <v>3</v>
      </c>
      <c r="D83" s="141">
        <v>0</v>
      </c>
      <c r="E83" s="131"/>
      <c r="F83" s="140">
        <f>D83*E83</f>
        <v>0</v>
      </c>
    </row>
    <row r="84" spans="1:10" s="31" customFormat="1">
      <c r="A84" s="2"/>
      <c r="B84" s="13"/>
      <c r="C84" s="4"/>
      <c r="D84" s="3"/>
      <c r="E84" s="41"/>
      <c r="F84" s="12"/>
      <c r="H84" s="4"/>
      <c r="I84" s="63"/>
      <c r="J84" s="64"/>
    </row>
    <row r="85" spans="1:10" ht="51">
      <c r="A85" s="2" t="s">
        <v>11</v>
      </c>
      <c r="B85" s="11" t="s">
        <v>80</v>
      </c>
      <c r="C85" s="5" t="s">
        <v>27</v>
      </c>
      <c r="D85" s="3">
        <v>0</v>
      </c>
      <c r="E85" s="131"/>
      <c r="F85" s="12">
        <f>D85*E85</f>
        <v>0</v>
      </c>
    </row>
    <row r="86" spans="1:10" ht="12.75">
      <c r="A86" s="2"/>
      <c r="B86" s="11"/>
      <c r="C86" s="5"/>
      <c r="D86" s="3"/>
      <c r="E86" s="131"/>
      <c r="F86" s="12"/>
    </row>
    <row r="87" spans="1:10" ht="38.25">
      <c r="A87" s="2" t="s">
        <v>12</v>
      </c>
      <c r="B87" s="159" t="s">
        <v>154</v>
      </c>
      <c r="C87" s="4" t="s">
        <v>54</v>
      </c>
      <c r="D87" s="3">
        <v>1</v>
      </c>
      <c r="E87" s="184"/>
      <c r="F87" s="12">
        <f>D87*E87</f>
        <v>0</v>
      </c>
    </row>
    <row r="88" spans="1:10" ht="12.75">
      <c r="A88" s="2"/>
      <c r="B88" s="11"/>
      <c r="C88" s="4"/>
      <c r="D88" s="3"/>
      <c r="E88" s="131"/>
      <c r="F88" s="12"/>
    </row>
    <row r="89" spans="1:10" ht="102">
      <c r="A89" s="2" t="s">
        <v>13</v>
      </c>
      <c r="B89" s="160" t="s">
        <v>155</v>
      </c>
      <c r="C89" s="4" t="s">
        <v>54</v>
      </c>
      <c r="D89" s="3">
        <v>1</v>
      </c>
      <c r="E89" s="184"/>
      <c r="F89" s="12">
        <f>D89*E89</f>
        <v>0</v>
      </c>
    </row>
    <row r="90" spans="1:10" ht="12.75">
      <c r="A90" s="2"/>
      <c r="B90" s="11"/>
      <c r="C90" s="5"/>
      <c r="D90" s="3"/>
      <c r="E90" s="41"/>
      <c r="F90" s="12"/>
    </row>
    <row r="91" spans="1:10" ht="12.75">
      <c r="A91" s="2"/>
      <c r="B91" s="11"/>
      <c r="C91" s="5"/>
      <c r="D91" s="3"/>
      <c r="E91" s="41"/>
      <c r="F91" s="12"/>
    </row>
    <row r="92" spans="1:10" ht="14.25" customHeight="1">
      <c r="A92" s="2" t="s">
        <v>14</v>
      </c>
      <c r="B92" s="11" t="s">
        <v>29</v>
      </c>
      <c r="C92" s="4" t="s">
        <v>27</v>
      </c>
      <c r="D92" s="3">
        <v>190.93</v>
      </c>
      <c r="E92" s="184"/>
      <c r="F92" s="12">
        <f>D92*E92</f>
        <v>0</v>
      </c>
    </row>
    <row r="93" spans="1:10" ht="14.25" customHeight="1">
      <c r="A93" s="2"/>
      <c r="B93" s="11"/>
      <c r="C93" s="4"/>
      <c r="D93" s="3"/>
      <c r="E93" s="135"/>
      <c r="F93" s="12"/>
    </row>
    <row r="94" spans="1:10" ht="41.25" customHeight="1">
      <c r="A94" s="127">
        <v>10</v>
      </c>
      <c r="B94" s="149" t="s">
        <v>85</v>
      </c>
      <c r="C94" s="4" t="s">
        <v>54</v>
      </c>
      <c r="D94" s="3"/>
      <c r="E94" s="41"/>
      <c r="F94" s="128">
        <f>SUM(F72:F92)*0.1</f>
        <v>0</v>
      </c>
    </row>
    <row r="95" spans="1:10" ht="14.25" customHeight="1">
      <c r="A95" s="2"/>
      <c r="B95" s="11"/>
      <c r="C95" s="4"/>
      <c r="D95" s="3"/>
      <c r="E95" s="135"/>
      <c r="F95" s="12"/>
    </row>
    <row r="96" spans="1:10" ht="14.25" customHeight="1">
      <c r="A96" s="2"/>
      <c r="B96" s="59" t="s">
        <v>60</v>
      </c>
      <c r="C96" s="45" t="s">
        <v>40</v>
      </c>
      <c r="D96" s="86"/>
      <c r="E96" s="17"/>
      <c r="F96" s="47">
        <f>SUM(F72:F94)</f>
        <v>0</v>
      </c>
    </row>
    <row r="97" spans="1:6" ht="18.75">
      <c r="A97" s="2"/>
      <c r="B97" s="57"/>
      <c r="C97" s="58"/>
      <c r="D97" s="85"/>
      <c r="E97" s="41"/>
      <c r="F97" s="51"/>
    </row>
    <row r="98" spans="1:6" ht="18.75">
      <c r="A98" s="2"/>
      <c r="B98" s="57"/>
      <c r="C98" s="58"/>
      <c r="D98" s="85"/>
      <c r="E98" s="41"/>
      <c r="F98" s="51"/>
    </row>
    <row r="99" spans="1:6" ht="15.75">
      <c r="A99" s="60" t="s">
        <v>24</v>
      </c>
      <c r="B99" s="61" t="s">
        <v>59</v>
      </c>
      <c r="C99" s="5"/>
      <c r="D99" s="3"/>
      <c r="E99" s="41"/>
      <c r="F99" s="12"/>
    </row>
    <row r="100" spans="1:6" ht="16.5" customHeight="1">
      <c r="A100" s="60"/>
      <c r="B100" s="215" t="s">
        <v>71</v>
      </c>
      <c r="C100" s="216"/>
      <c r="D100" s="216"/>
      <c r="E100" s="41"/>
      <c r="F100" s="12"/>
    </row>
    <row r="101" spans="1:6" ht="16.5" customHeight="1">
      <c r="A101" s="60"/>
      <c r="B101" s="117"/>
      <c r="C101" s="118"/>
      <c r="D101" s="118"/>
      <c r="E101" s="41"/>
      <c r="F101" s="12"/>
    </row>
    <row r="102" spans="1:6" ht="28.5" customHeight="1">
      <c r="A102" s="60"/>
      <c r="B102" s="154" t="s">
        <v>100</v>
      </c>
      <c r="C102" s="118"/>
      <c r="D102" s="118"/>
      <c r="E102" s="41"/>
      <c r="F102" s="12"/>
    </row>
    <row r="103" spans="1:6" ht="15.75">
      <c r="A103" s="60"/>
      <c r="B103" s="121"/>
      <c r="C103" s="118"/>
      <c r="D103" s="118"/>
      <c r="E103" s="41"/>
      <c r="F103" s="12"/>
    </row>
    <row r="104" spans="1:6" ht="26.25" customHeight="1">
      <c r="A104" s="2" t="s">
        <v>0</v>
      </c>
      <c r="B104" s="122" t="s">
        <v>82</v>
      </c>
      <c r="C104" s="5" t="s">
        <v>2</v>
      </c>
      <c r="D104" s="3">
        <v>190.93</v>
      </c>
      <c r="E104" s="184"/>
      <c r="F104" s="12">
        <f>D104*E104</f>
        <v>0</v>
      </c>
    </row>
    <row r="105" spans="1:6" ht="12.75">
      <c r="A105" s="2"/>
      <c r="B105" s="55"/>
      <c r="C105" s="4"/>
      <c r="D105" s="3"/>
      <c r="E105" s="131"/>
      <c r="F105" s="12"/>
    </row>
    <row r="106" spans="1:6" ht="41.25" customHeight="1">
      <c r="A106" s="2" t="s">
        <v>4</v>
      </c>
      <c r="B106" s="122" t="s">
        <v>83</v>
      </c>
      <c r="C106" s="5" t="s">
        <v>7</v>
      </c>
      <c r="D106" s="3">
        <v>279.02999999999997</v>
      </c>
      <c r="E106" s="184"/>
      <c r="F106" s="12">
        <f>D106*E106</f>
        <v>0</v>
      </c>
    </row>
    <row r="107" spans="1:6" ht="12.75">
      <c r="A107" s="2"/>
      <c r="B107" s="122"/>
      <c r="C107" s="5"/>
      <c r="D107" s="3"/>
      <c r="E107" s="131"/>
      <c r="F107" s="12"/>
    </row>
    <row r="108" spans="1:6" ht="38.25">
      <c r="A108" s="76" t="s">
        <v>5</v>
      </c>
      <c r="B108" s="161" t="s">
        <v>149</v>
      </c>
      <c r="C108" s="78" t="s">
        <v>6</v>
      </c>
      <c r="D108" s="3">
        <v>139.52000000000001</v>
      </c>
      <c r="E108" s="184"/>
      <c r="F108" s="12">
        <f>D108*E108</f>
        <v>0</v>
      </c>
    </row>
    <row r="109" spans="1:6" ht="12.75">
      <c r="A109" s="76"/>
      <c r="B109" s="124"/>
      <c r="C109" s="67"/>
      <c r="D109" s="3"/>
      <c r="E109" s="131"/>
      <c r="F109" s="12"/>
    </row>
    <row r="110" spans="1:6" ht="51">
      <c r="A110" s="76" t="s">
        <v>8</v>
      </c>
      <c r="B110" s="162" t="s">
        <v>150</v>
      </c>
      <c r="C110" s="78" t="s">
        <v>6</v>
      </c>
      <c r="D110" s="3">
        <v>83.71</v>
      </c>
      <c r="E110" s="184"/>
      <c r="F110" s="12">
        <f>D110*E110</f>
        <v>0</v>
      </c>
    </row>
    <row r="111" spans="1:6" ht="13.5" customHeight="1">
      <c r="A111" s="76"/>
      <c r="B111" s="124"/>
      <c r="C111" s="78"/>
      <c r="D111" s="3"/>
      <c r="E111" s="131"/>
      <c r="F111" s="12"/>
    </row>
    <row r="112" spans="1:6" ht="38.25">
      <c r="A112" s="76" t="s">
        <v>9</v>
      </c>
      <c r="B112" s="162" t="s">
        <v>151</v>
      </c>
      <c r="C112" s="78" t="s">
        <v>6</v>
      </c>
      <c r="D112" s="3">
        <v>55.81</v>
      </c>
      <c r="E112" s="184"/>
      <c r="F112" s="12">
        <f>D112*E112</f>
        <v>0</v>
      </c>
    </row>
    <row r="113" spans="1:16" ht="12.75">
      <c r="A113" s="76"/>
      <c r="B113" s="162"/>
      <c r="C113" s="78"/>
      <c r="D113" s="3"/>
      <c r="E113" s="131"/>
      <c r="F113" s="12"/>
    </row>
    <row r="114" spans="1:16" ht="38.25">
      <c r="A114" s="76" t="s">
        <v>11</v>
      </c>
      <c r="B114" s="163" t="s">
        <v>152</v>
      </c>
      <c r="C114" s="78" t="s">
        <v>7</v>
      </c>
      <c r="D114" s="3">
        <v>279.02999999999997</v>
      </c>
      <c r="E114" s="184"/>
      <c r="F114" s="12">
        <f>D114*E114</f>
        <v>0</v>
      </c>
    </row>
    <row r="115" spans="1:16" ht="12.75" customHeight="1">
      <c r="A115" s="150"/>
      <c r="B115" s="152"/>
      <c r="C115" s="151"/>
      <c r="D115" s="155"/>
      <c r="E115" s="131"/>
      <c r="F115" s="12"/>
    </row>
    <row r="116" spans="1:16" ht="42.75" customHeight="1">
      <c r="A116" s="2" t="s">
        <v>12</v>
      </c>
      <c r="B116" s="122" t="s">
        <v>122</v>
      </c>
      <c r="C116" s="5" t="s">
        <v>7</v>
      </c>
      <c r="D116" s="3">
        <v>216.88</v>
      </c>
      <c r="E116" s="184"/>
      <c r="F116" s="12">
        <f>D116*E116</f>
        <v>0</v>
      </c>
    </row>
    <row r="117" spans="1:16" ht="12.75">
      <c r="A117" s="2"/>
      <c r="B117" s="122"/>
      <c r="C117" s="5"/>
      <c r="D117" s="3"/>
      <c r="E117" s="131"/>
      <c r="F117" s="12"/>
    </row>
    <row r="118" spans="1:16" ht="26.25" customHeight="1">
      <c r="A118" s="2" t="s">
        <v>13</v>
      </c>
      <c r="B118" s="122" t="s">
        <v>84</v>
      </c>
      <c r="C118" s="129" t="s">
        <v>7</v>
      </c>
      <c r="D118" s="3">
        <v>292.39</v>
      </c>
      <c r="E118" s="184"/>
      <c r="F118" s="12">
        <f>D118*E118</f>
        <v>0</v>
      </c>
    </row>
    <row r="119" spans="1:16" ht="13.5" customHeight="1">
      <c r="A119" s="2"/>
      <c r="B119" s="11"/>
      <c r="C119" s="4"/>
      <c r="D119" s="3"/>
      <c r="E119" s="41"/>
      <c r="F119" s="12"/>
    </row>
    <row r="120" spans="1:16" ht="41.25" customHeight="1">
      <c r="A120" s="2" t="s">
        <v>14</v>
      </c>
      <c r="B120" s="122" t="s">
        <v>76</v>
      </c>
      <c r="C120" s="5" t="s">
        <v>7</v>
      </c>
      <c r="D120" s="3">
        <f>D118</f>
        <v>292.39</v>
      </c>
      <c r="E120" s="184"/>
      <c r="F120" s="12">
        <f>D120*E120</f>
        <v>0</v>
      </c>
    </row>
    <row r="121" spans="1:16" ht="12.75" customHeight="1">
      <c r="A121" s="2"/>
      <c r="B121" s="11"/>
      <c r="C121" s="5"/>
      <c r="D121" s="3"/>
      <c r="E121" s="41"/>
      <c r="F121" s="12"/>
    </row>
    <row r="122" spans="1:16" ht="41.25" customHeight="1">
      <c r="A122" s="2" t="s">
        <v>18</v>
      </c>
      <c r="B122" s="122" t="s">
        <v>79</v>
      </c>
      <c r="C122" s="5" t="s">
        <v>7</v>
      </c>
      <c r="D122" s="3">
        <f>D118</f>
        <v>292.39</v>
      </c>
      <c r="E122" s="184"/>
      <c r="F122" s="12">
        <f>D122*E122</f>
        <v>0</v>
      </c>
    </row>
    <row r="123" spans="1:16" ht="13.5" customHeight="1">
      <c r="A123" s="2"/>
      <c r="B123" s="11"/>
      <c r="C123" s="4"/>
      <c r="D123" s="3"/>
      <c r="E123" s="41"/>
      <c r="F123" s="12"/>
    </row>
    <row r="124" spans="1:16" ht="64.5" customHeight="1">
      <c r="A124" s="2" t="s">
        <v>19</v>
      </c>
      <c r="B124" s="122" t="s">
        <v>86</v>
      </c>
      <c r="C124" s="5" t="s">
        <v>6</v>
      </c>
      <c r="D124" s="3">
        <v>0</v>
      </c>
      <c r="E124" s="184"/>
      <c r="F124" s="12">
        <f>D124*E124</f>
        <v>0</v>
      </c>
    </row>
    <row r="125" spans="1:16" ht="14.25" customHeight="1">
      <c r="A125" s="2"/>
      <c r="B125" s="11"/>
      <c r="C125" s="5"/>
      <c r="D125" s="3"/>
      <c r="E125" s="41"/>
      <c r="F125" s="12"/>
    </row>
    <row r="126" spans="1:16" ht="69" customHeight="1">
      <c r="A126" s="2" t="s">
        <v>20</v>
      </c>
      <c r="B126" s="137" t="s">
        <v>95</v>
      </c>
      <c r="C126" s="5" t="s">
        <v>7</v>
      </c>
      <c r="D126" s="3">
        <v>75.510000000000005</v>
      </c>
      <c r="E126" s="184"/>
      <c r="F126" s="12">
        <f>D126*E126</f>
        <v>0</v>
      </c>
      <c r="I126" s="63"/>
      <c r="J126" s="64"/>
      <c r="N126" s="3"/>
      <c r="O126" s="65"/>
      <c r="P126" s="66"/>
    </row>
    <row r="127" spans="1:16" ht="15.75" customHeight="1">
      <c r="A127" s="2"/>
      <c r="B127" s="11"/>
      <c r="C127" s="5"/>
      <c r="D127" s="3"/>
      <c r="E127" s="131"/>
      <c r="F127" s="12"/>
      <c r="I127" s="63"/>
      <c r="J127" s="64"/>
      <c r="N127" s="3"/>
      <c r="O127" s="65"/>
      <c r="P127" s="66"/>
    </row>
    <row r="128" spans="1:16" ht="39.75" customHeight="1">
      <c r="A128" s="127">
        <v>13</v>
      </c>
      <c r="B128" s="130" t="s">
        <v>85</v>
      </c>
      <c r="C128" s="4" t="s">
        <v>54</v>
      </c>
      <c r="D128" s="3"/>
      <c r="E128" s="185"/>
      <c r="F128" s="128">
        <f>SUM(F104:F125)*0.1</f>
        <v>0</v>
      </c>
      <c r="I128" s="63"/>
      <c r="J128" s="64"/>
      <c r="N128" s="3"/>
      <c r="O128" s="65"/>
      <c r="P128" s="66"/>
    </row>
    <row r="129" spans="1:16" ht="15" customHeight="1">
      <c r="A129" s="2"/>
      <c r="B129" s="11"/>
      <c r="C129" s="5"/>
      <c r="D129" s="3"/>
      <c r="E129" s="185"/>
      <c r="F129" s="12"/>
      <c r="I129" s="63"/>
      <c r="J129" s="64"/>
      <c r="N129" s="3"/>
      <c r="O129" s="65"/>
      <c r="P129" s="66"/>
    </row>
    <row r="130" spans="1:16" customFormat="1" ht="15" customHeight="1">
      <c r="A130" s="2"/>
      <c r="B130" s="59" t="s">
        <v>74</v>
      </c>
      <c r="C130" s="45" t="s">
        <v>40</v>
      </c>
      <c r="D130" s="86"/>
      <c r="E130" s="82"/>
      <c r="F130" s="47">
        <f>SUM(F104:F129)</f>
        <v>0</v>
      </c>
      <c r="G130" s="96"/>
      <c r="H130" s="95"/>
    </row>
    <row r="131" spans="1:16" ht="18.75">
      <c r="A131" s="2"/>
      <c r="B131" s="57"/>
      <c r="C131" s="49"/>
      <c r="D131" s="85"/>
      <c r="E131" s="83"/>
      <c r="F131" s="51"/>
      <c r="I131" s="63"/>
      <c r="J131" s="64"/>
    </row>
    <row r="132" spans="1:16" ht="18.75">
      <c r="A132" s="2"/>
      <c r="B132" s="57"/>
      <c r="C132" s="49"/>
      <c r="D132" s="85"/>
      <c r="E132" s="83"/>
      <c r="F132" s="51"/>
      <c r="I132" s="63"/>
      <c r="J132" s="64"/>
    </row>
    <row r="133" spans="1:16" ht="15.75">
      <c r="A133" s="60" t="s">
        <v>25</v>
      </c>
      <c r="B133" s="61" t="s">
        <v>61</v>
      </c>
      <c r="C133" s="5"/>
      <c r="D133" s="3"/>
      <c r="E133" s="41"/>
      <c r="F133" s="12"/>
      <c r="I133" s="63"/>
      <c r="J133" s="64"/>
    </row>
    <row r="134" spans="1:16" ht="15">
      <c r="A134" s="97"/>
      <c r="B134" s="217"/>
      <c r="C134" s="218"/>
      <c r="D134" s="218"/>
      <c r="E134" s="95" t="s">
        <v>63</v>
      </c>
      <c r="F134" s="96"/>
      <c r="I134" s="63"/>
      <c r="J134" s="64"/>
    </row>
    <row r="135" spans="1:16" ht="12.75">
      <c r="A135" s="2"/>
      <c r="B135" s="11"/>
      <c r="C135" s="4"/>
      <c r="D135" s="3"/>
      <c r="E135" s="41"/>
      <c r="F135" s="12"/>
      <c r="I135" s="63"/>
      <c r="J135" s="64"/>
    </row>
    <row r="136" spans="1:16" ht="12.75">
      <c r="A136" s="2" t="s">
        <v>0</v>
      </c>
      <c r="B136" s="11" t="s">
        <v>16</v>
      </c>
      <c r="C136" s="4" t="s">
        <v>17</v>
      </c>
      <c r="D136" s="15">
        <v>8</v>
      </c>
      <c r="E136" s="184"/>
      <c r="F136" s="12">
        <f>D136*E136</f>
        <v>0</v>
      </c>
      <c r="I136" s="63"/>
      <c r="J136" s="64"/>
    </row>
    <row r="137" spans="1:16" ht="12.75">
      <c r="A137" s="2"/>
      <c r="B137" s="11"/>
      <c r="C137" s="4"/>
      <c r="D137" s="15"/>
      <c r="E137" s="131"/>
      <c r="F137" s="12"/>
      <c r="I137" s="63"/>
      <c r="J137" s="64"/>
    </row>
    <row r="138" spans="1:16" ht="25.5">
      <c r="A138" s="2" t="s">
        <v>4</v>
      </c>
      <c r="B138" s="120" t="s">
        <v>88</v>
      </c>
      <c r="C138" s="4" t="s">
        <v>17</v>
      </c>
      <c r="D138" s="15">
        <v>8</v>
      </c>
      <c r="E138" s="184"/>
      <c r="F138" s="12">
        <f>D138*E138</f>
        <v>0</v>
      </c>
      <c r="I138" s="63"/>
      <c r="J138" s="64"/>
    </row>
    <row r="139" spans="1:16" ht="12.75">
      <c r="A139" s="2"/>
      <c r="B139" s="120"/>
      <c r="C139" s="4"/>
      <c r="D139" s="4"/>
      <c r="E139" s="136"/>
      <c r="F139" s="4"/>
      <c r="I139" s="63"/>
      <c r="J139" s="64"/>
    </row>
    <row r="140" spans="1:16" ht="25.5">
      <c r="A140" s="2" t="s">
        <v>5</v>
      </c>
      <c r="B140" s="122" t="s">
        <v>89</v>
      </c>
      <c r="C140" s="4" t="s">
        <v>17</v>
      </c>
      <c r="D140" s="15">
        <v>8</v>
      </c>
      <c r="E140" s="184"/>
      <c r="F140" s="12">
        <f>D140*E140</f>
        <v>0</v>
      </c>
    </row>
    <row r="141" spans="1:16" ht="15.75" customHeight="1">
      <c r="A141" s="2"/>
      <c r="B141" s="11"/>
      <c r="C141" s="4"/>
      <c r="D141" s="3"/>
      <c r="E141" s="41"/>
      <c r="F141" s="12"/>
    </row>
    <row r="142" spans="1:16" ht="25.5">
      <c r="A142" s="2" t="s">
        <v>8</v>
      </c>
      <c r="B142" s="164" t="s">
        <v>153</v>
      </c>
      <c r="C142" s="165" t="s">
        <v>2</v>
      </c>
      <c r="D142" s="3">
        <v>55.93</v>
      </c>
      <c r="E142" s="184"/>
      <c r="F142" s="12">
        <f>D142*E142</f>
        <v>0</v>
      </c>
    </row>
    <row r="143" spans="1:16" ht="15.75" customHeight="1">
      <c r="A143" s="2"/>
      <c r="B143" s="11"/>
      <c r="C143" s="4"/>
      <c r="D143" s="3"/>
      <c r="E143" s="131"/>
      <c r="F143" s="12"/>
    </row>
    <row r="144" spans="1:16" ht="12.75">
      <c r="A144" s="2" t="s">
        <v>9</v>
      </c>
      <c r="B144" s="11" t="s">
        <v>32</v>
      </c>
      <c r="C144" s="4" t="s">
        <v>10</v>
      </c>
      <c r="D144" s="3">
        <f>D13</f>
        <v>55.93</v>
      </c>
      <c r="E144" s="184"/>
      <c r="F144" s="12">
        <f>D144*E144</f>
        <v>0</v>
      </c>
    </row>
    <row r="145" spans="1:16" ht="14.25" customHeight="1">
      <c r="A145" s="2"/>
      <c r="B145" s="11"/>
      <c r="C145" s="4"/>
      <c r="D145" s="3"/>
      <c r="E145" s="131"/>
      <c r="F145" s="12"/>
    </row>
    <row r="146" spans="1:16" ht="14.25" customHeight="1">
      <c r="A146" s="2" t="s">
        <v>11</v>
      </c>
      <c r="B146" s="11" t="s">
        <v>31</v>
      </c>
      <c r="C146" s="4" t="s">
        <v>3</v>
      </c>
      <c r="D146" s="3">
        <v>3</v>
      </c>
      <c r="E146" s="184"/>
      <c r="F146" s="12">
        <f>D146*E146</f>
        <v>0</v>
      </c>
    </row>
    <row r="147" spans="1:16" ht="16.5" customHeight="1">
      <c r="A147" s="2"/>
      <c r="B147" s="11"/>
      <c r="C147" s="4"/>
      <c r="D147" s="3"/>
      <c r="E147" s="131"/>
      <c r="F147" s="12"/>
    </row>
    <row r="148" spans="1:16" ht="25.5">
      <c r="A148" s="2" t="s">
        <v>12</v>
      </c>
      <c r="B148" s="11" t="s">
        <v>30</v>
      </c>
      <c r="C148" s="4" t="s">
        <v>10</v>
      </c>
      <c r="D148" s="3">
        <f>D144</f>
        <v>55.93</v>
      </c>
      <c r="E148" s="184"/>
      <c r="F148" s="12">
        <f>D148*E148</f>
        <v>0</v>
      </c>
    </row>
    <row r="149" spans="1:16" ht="12.75">
      <c r="A149" s="2"/>
      <c r="B149" s="11"/>
      <c r="C149" s="4"/>
      <c r="D149" s="3"/>
      <c r="E149" s="131"/>
      <c r="F149" s="12"/>
    </row>
    <row r="150" spans="1:16" ht="102">
      <c r="A150" s="2" t="s">
        <v>13</v>
      </c>
      <c r="B150" s="166" t="s">
        <v>163</v>
      </c>
      <c r="C150" s="167" t="s">
        <v>54</v>
      </c>
      <c r="D150" s="168">
        <v>1</v>
      </c>
      <c r="E150" s="189"/>
      <c r="F150" s="12">
        <f>D150*E150</f>
        <v>0</v>
      </c>
    </row>
    <row r="151" spans="1:16" ht="15">
      <c r="A151" s="2"/>
      <c r="B151" s="11"/>
      <c r="C151" s="125"/>
      <c r="D151" s="3"/>
      <c r="E151" s="131"/>
      <c r="F151" s="12"/>
    </row>
    <row r="152" spans="1:16" ht="27" customHeight="1">
      <c r="A152" s="2" t="s">
        <v>14</v>
      </c>
      <c r="B152" s="11" t="s">
        <v>64</v>
      </c>
      <c r="C152" s="4" t="s">
        <v>54</v>
      </c>
      <c r="D152" s="3">
        <v>2</v>
      </c>
      <c r="E152" s="184"/>
      <c r="F152" s="12">
        <f>D152*E152</f>
        <v>0</v>
      </c>
    </row>
    <row r="153" spans="1:16" ht="11.25" customHeight="1">
      <c r="A153" s="2"/>
      <c r="B153" s="11"/>
      <c r="C153" s="125"/>
      <c r="D153" s="15"/>
      <c r="E153" s="41"/>
      <c r="F153" s="12"/>
    </row>
    <row r="154" spans="1:16" ht="25.5">
      <c r="A154" s="2" t="s">
        <v>18</v>
      </c>
      <c r="B154" s="124" t="s">
        <v>166</v>
      </c>
      <c r="C154" s="125"/>
      <c r="D154" s="198"/>
      <c r="E154" s="197"/>
      <c r="F154" s="203"/>
    </row>
    <row r="155" spans="1:16" ht="15.75">
      <c r="A155" s="60"/>
      <c r="B155" s="70" t="s">
        <v>50</v>
      </c>
      <c r="C155" s="4" t="s">
        <v>40</v>
      </c>
      <c r="D155" s="198"/>
      <c r="E155" s="186"/>
      <c r="F155" s="203">
        <f>E155</f>
        <v>0</v>
      </c>
    </row>
    <row r="156" spans="1:16" ht="15.75">
      <c r="A156" s="60"/>
      <c r="B156" s="70"/>
      <c r="C156" s="4"/>
      <c r="D156" s="198"/>
      <c r="E156" s="197"/>
      <c r="F156" s="203"/>
    </row>
    <row r="157" spans="1:16" ht="18.75">
      <c r="A157" s="4"/>
      <c r="B157" s="59" t="s">
        <v>62</v>
      </c>
      <c r="C157" s="126" t="s">
        <v>40</v>
      </c>
      <c r="D157" s="199"/>
      <c r="E157" s="200"/>
      <c r="F157" s="204">
        <f>SUM(F136:F155)</f>
        <v>0</v>
      </c>
    </row>
    <row r="158" spans="1:16" ht="18.75">
      <c r="A158" s="4"/>
      <c r="B158" s="57"/>
      <c r="C158" s="49"/>
      <c r="D158" s="85"/>
      <c r="E158" s="69"/>
      <c r="F158" s="51"/>
    </row>
    <row r="159" spans="1:16" ht="18.75">
      <c r="A159" s="4"/>
      <c r="B159" s="57"/>
      <c r="C159" s="49"/>
      <c r="D159" s="85"/>
      <c r="E159" s="69"/>
      <c r="F159" s="51"/>
    </row>
    <row r="160" spans="1:16" ht="15" customHeight="1">
      <c r="A160" s="88"/>
      <c r="B160" s="81" t="s">
        <v>101</v>
      </c>
      <c r="C160" s="49"/>
      <c r="D160" s="87"/>
      <c r="E160" s="69"/>
      <c r="F160" s="51"/>
      <c r="I160" s="63"/>
      <c r="J160" s="64"/>
      <c r="N160" s="3"/>
      <c r="O160" s="65"/>
      <c r="P160" s="66"/>
    </row>
    <row r="161" spans="1:16" ht="18">
      <c r="A161" s="88"/>
      <c r="B161" s="81" t="s">
        <v>129</v>
      </c>
      <c r="C161" s="49"/>
      <c r="D161" s="87"/>
      <c r="E161" s="69"/>
      <c r="F161" s="51"/>
    </row>
    <row r="162" spans="1:16" ht="15" customHeight="1">
      <c r="A162" s="88"/>
      <c r="B162" s="70"/>
      <c r="C162" s="49"/>
      <c r="D162" s="87"/>
      <c r="E162" s="69"/>
      <c r="F162" s="51"/>
      <c r="I162" s="63"/>
      <c r="J162" s="64"/>
      <c r="N162" s="3"/>
      <c r="O162" s="65"/>
      <c r="P162" s="66"/>
    </row>
    <row r="163" spans="1:16" ht="15.75">
      <c r="A163" s="88"/>
      <c r="B163" s="70"/>
      <c r="C163" s="49"/>
      <c r="D163" s="87"/>
      <c r="E163" s="69"/>
      <c r="F163" s="51"/>
    </row>
    <row r="164" spans="1:16" ht="15" customHeight="1">
      <c r="A164" s="90" t="s">
        <v>65</v>
      </c>
      <c r="B164" s="44" t="s">
        <v>39</v>
      </c>
      <c r="C164" s="45" t="s">
        <v>40</v>
      </c>
      <c r="D164" s="46"/>
      <c r="E164" s="82"/>
      <c r="F164" s="47">
        <f>SUM(F31)</f>
        <v>0</v>
      </c>
      <c r="I164" s="63"/>
      <c r="J164" s="64"/>
      <c r="N164" s="3"/>
      <c r="O164" s="65"/>
      <c r="P164" s="66"/>
    </row>
    <row r="165" spans="1:16" ht="15.75">
      <c r="A165" s="88"/>
      <c r="B165" s="70"/>
      <c r="C165" s="49"/>
      <c r="D165" s="87"/>
      <c r="E165" s="69"/>
      <c r="F165" s="51"/>
    </row>
    <row r="166" spans="1:16" ht="18.75">
      <c r="A166" s="90" t="s">
        <v>22</v>
      </c>
      <c r="B166" s="59" t="s">
        <v>44</v>
      </c>
      <c r="C166" s="45" t="s">
        <v>40</v>
      </c>
      <c r="D166" s="86"/>
      <c r="E166" s="82"/>
      <c r="F166" s="47">
        <f>SUM(F65)</f>
        <v>0</v>
      </c>
    </row>
    <row r="167" spans="1:16" ht="18.75">
      <c r="A167" s="90"/>
      <c r="B167" s="57"/>
      <c r="C167" s="49"/>
      <c r="D167" s="85"/>
      <c r="E167" s="83"/>
      <c r="F167" s="51"/>
    </row>
    <row r="168" spans="1:16" ht="15" customHeight="1">
      <c r="A168" s="90" t="s">
        <v>23</v>
      </c>
      <c r="B168" s="59" t="s">
        <v>75</v>
      </c>
      <c r="C168" s="45" t="s">
        <v>40</v>
      </c>
      <c r="D168" s="86"/>
      <c r="E168" s="82"/>
      <c r="F168" s="47">
        <f>F96</f>
        <v>0</v>
      </c>
      <c r="I168" s="63"/>
      <c r="J168" s="64"/>
      <c r="N168" s="3"/>
      <c r="O168" s="65"/>
      <c r="P168" s="66"/>
    </row>
    <row r="169" spans="1:16" ht="15.75">
      <c r="A169" s="88"/>
      <c r="B169" s="70"/>
      <c r="C169" s="49"/>
      <c r="D169" s="87"/>
      <c r="E169" s="69"/>
      <c r="F169" s="51"/>
    </row>
    <row r="170" spans="1:16" ht="18.75">
      <c r="A170" s="90" t="s">
        <v>24</v>
      </c>
      <c r="B170" s="59" t="s">
        <v>55</v>
      </c>
      <c r="C170" s="45" t="s">
        <v>40</v>
      </c>
      <c r="D170" s="86"/>
      <c r="E170" s="82"/>
      <c r="F170" s="47">
        <f>F130</f>
        <v>0</v>
      </c>
    </row>
    <row r="171" spans="1:16" ht="15.75">
      <c r="A171" s="88"/>
      <c r="B171" s="70"/>
      <c r="C171" s="49"/>
      <c r="D171" s="87"/>
      <c r="E171" s="69"/>
      <c r="F171" s="51"/>
    </row>
    <row r="172" spans="1:16" ht="18.75">
      <c r="A172" s="90" t="s">
        <v>25</v>
      </c>
      <c r="B172" s="59" t="s">
        <v>51</v>
      </c>
      <c r="C172" s="45" t="s">
        <v>40</v>
      </c>
      <c r="D172" s="86"/>
      <c r="E172" s="17"/>
      <c r="F172" s="47">
        <f>SUM(F157)</f>
        <v>0</v>
      </c>
    </row>
    <row r="173" spans="1:16" ht="15.75">
      <c r="A173" s="88"/>
      <c r="B173" s="70"/>
      <c r="C173" s="49"/>
      <c r="D173" s="87"/>
      <c r="E173" s="69"/>
      <c r="F173" s="51"/>
    </row>
    <row r="174" spans="1:16" ht="15">
      <c r="A174" s="2"/>
      <c r="B174" s="70"/>
      <c r="C174" s="49"/>
      <c r="D174" s="87"/>
      <c r="E174" s="1"/>
      <c r="F174" s="51"/>
      <c r="G174" s="67"/>
      <c r="H174" s="67"/>
      <c r="I174" s="67"/>
      <c r="J174" s="67"/>
      <c r="K174" s="67"/>
    </row>
    <row r="175" spans="1:16" ht="17.25" thickBot="1">
      <c r="A175" s="2"/>
      <c r="B175" s="71" t="s">
        <v>45</v>
      </c>
      <c r="C175" s="72" t="s">
        <v>40</v>
      </c>
      <c r="D175" s="89"/>
      <c r="E175" s="73"/>
      <c r="F175" s="74">
        <f>SUM(F164:F173)</f>
        <v>0</v>
      </c>
      <c r="G175" s="67"/>
      <c r="H175" s="67"/>
      <c r="I175" s="67"/>
      <c r="J175" s="67"/>
      <c r="K175" s="67"/>
    </row>
    <row r="176" spans="1:16" ht="17.25" thickTop="1">
      <c r="A176" s="2"/>
      <c r="B176" s="75"/>
      <c r="C176" s="49"/>
      <c r="D176" s="87"/>
      <c r="E176" s="69"/>
      <c r="F176" s="51"/>
      <c r="G176" s="67"/>
      <c r="H176" s="67"/>
      <c r="I176" s="67"/>
      <c r="J176" s="67"/>
      <c r="K176" s="67"/>
    </row>
    <row r="177" spans="1:11" ht="15.75">
      <c r="A177" s="88"/>
      <c r="B177" s="91" t="s">
        <v>73</v>
      </c>
      <c r="C177" s="45" t="s">
        <v>40</v>
      </c>
      <c r="D177" s="77"/>
      <c r="E177" s="17"/>
      <c r="F177" s="47">
        <f>(F175)*0.22</f>
        <v>0</v>
      </c>
      <c r="G177" s="67"/>
      <c r="H177" s="67"/>
      <c r="I177" s="67"/>
      <c r="J177" s="67"/>
      <c r="K177" s="67"/>
    </row>
    <row r="178" spans="1:11" ht="15.75">
      <c r="A178" s="88"/>
      <c r="B178" s="70"/>
      <c r="C178" s="49"/>
      <c r="D178" s="87"/>
      <c r="E178" s="69"/>
      <c r="F178" s="51"/>
      <c r="G178" s="67"/>
      <c r="H178" s="67"/>
      <c r="I178" s="67"/>
      <c r="J178" s="67"/>
      <c r="K178" s="67"/>
    </row>
    <row r="179" spans="1:11" ht="33.75" thickBot="1">
      <c r="A179" s="2"/>
      <c r="B179" s="71" t="s">
        <v>130</v>
      </c>
      <c r="C179" s="72" t="s">
        <v>40</v>
      </c>
      <c r="D179" s="89"/>
      <c r="E179" s="73"/>
      <c r="F179" s="74">
        <f>SUM(F175:F177)</f>
        <v>0</v>
      </c>
      <c r="G179" s="67"/>
      <c r="H179" s="67"/>
      <c r="I179" s="67"/>
      <c r="J179" s="67"/>
      <c r="K179" s="67"/>
    </row>
    <row r="180" spans="1:11" ht="13.5" thickTop="1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8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0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76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  <c r="G1154" s="67"/>
      <c r="H1154" s="67"/>
      <c r="I1154" s="67"/>
      <c r="J1154" s="67"/>
      <c r="K1154" s="67"/>
    </row>
    <row r="1155" spans="1:11" ht="12.75">
      <c r="A1155" s="24"/>
      <c r="B1155" s="79"/>
      <c r="C1155" s="78"/>
      <c r="D1155" s="87"/>
      <c r="E1155" s="69"/>
      <c r="F1155" s="69"/>
    </row>
    <row r="1156" spans="1:11" ht="12.75">
      <c r="A1156" s="24"/>
      <c r="B1156" s="79"/>
      <c r="C1156" s="78"/>
      <c r="D1156" s="87"/>
      <c r="E1156" s="69"/>
      <c r="F1156" s="69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A1163" s="24"/>
      <c r="B1163" s="79"/>
      <c r="C1163" s="78"/>
      <c r="D1163" s="87"/>
      <c r="E1163" s="69"/>
      <c r="F1163" s="69"/>
    </row>
    <row r="1164" spans="1:11" ht="12.75">
      <c r="B1164" s="55"/>
      <c r="C1164" s="5"/>
      <c r="D1164" s="3"/>
      <c r="E1164" s="1"/>
      <c r="F1164" s="1"/>
    </row>
    <row r="1165" spans="1:11" ht="12.75">
      <c r="B1165" s="55"/>
      <c r="C1165" s="5"/>
      <c r="D1165" s="3"/>
      <c r="E1165" s="1"/>
      <c r="F1165" s="1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 ht="12.75">
      <c r="B1615" s="55"/>
      <c r="C1615" s="5"/>
      <c r="D1615" s="3"/>
      <c r="E1615" s="1"/>
      <c r="F1615" s="1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>
      <c r="C1628" s="80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1:16" s="6" customFormat="1">
      <c r="A2863" s="9"/>
      <c r="B2863" s="10"/>
      <c r="C2863" s="80"/>
      <c r="E2863" s="7"/>
      <c r="F2863" s="7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</sheetData>
  <sheetProtection algorithmName="SHA-512" hashValue="qRSTPv3ui0qc+tcnqbyBXIfRLjCH7hV+hLGh96KII+SthX7R+/0mYWPZpi10DcpFdoxK867qllba0e0OBkTZNA==" saltValue="jzz4/ShaX/b/wO/JwPDYkw==" spinCount="100000" sheet="1"/>
  <mergeCells count="3">
    <mergeCell ref="B6:D6"/>
    <mergeCell ref="B100:D100"/>
    <mergeCell ref="B134:D134"/>
  </mergeCells>
  <pageMargins left="0.98425196850393704" right="0.74803149606299213" top="0.98425196850393704" bottom="0.98425196850393704" header="0" footer="0"/>
  <pageSetup paperSize="9" scale="83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6" max="16383" man="1"/>
    <brk id="97" max="16383" man="1"/>
    <brk id="131" max="16383" man="1"/>
    <brk id="15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P2861"/>
  <sheetViews>
    <sheetView view="pageBreakPreview" topLeftCell="A153" zoomScale="115" zoomScaleNormal="100" zoomScaleSheetLayoutView="115" workbookViewId="0">
      <selection activeCell="E153" sqref="E153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114</v>
      </c>
      <c r="B6" s="213" t="s">
        <v>158</v>
      </c>
      <c r="C6" s="219"/>
      <c r="D6" s="219"/>
      <c r="E6" s="36"/>
      <c r="F6" s="37"/>
    </row>
    <row r="7" spans="1:6" s="31" customFormat="1">
      <c r="A7" s="38"/>
      <c r="B7" s="39"/>
      <c r="D7" s="32"/>
      <c r="E7" s="7"/>
      <c r="F7" s="8"/>
    </row>
    <row r="8" spans="1:6" ht="15.75">
      <c r="A8" s="33" t="s">
        <v>65</v>
      </c>
      <c r="B8" s="33" t="s">
        <v>57</v>
      </c>
      <c r="C8" s="34"/>
      <c r="D8" s="35"/>
      <c r="E8" s="36"/>
      <c r="F8" s="37"/>
    </row>
    <row r="9" spans="1:6" ht="15.75">
      <c r="A9" s="33"/>
      <c r="B9" s="33"/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51">
      <c r="A11" s="2" t="s">
        <v>0</v>
      </c>
      <c r="B11" s="195" t="s">
        <v>175</v>
      </c>
      <c r="C11" s="4"/>
      <c r="D11" s="3"/>
      <c r="E11" s="41"/>
      <c r="F11" s="12"/>
    </row>
    <row r="12" spans="1:6" ht="12.75">
      <c r="A12" s="2"/>
      <c r="B12" s="11" t="s">
        <v>26</v>
      </c>
      <c r="C12" s="4" t="s">
        <v>27</v>
      </c>
      <c r="D12" s="3">
        <v>203.16</v>
      </c>
      <c r="E12" s="185"/>
      <c r="F12" s="12">
        <f>D12*E12</f>
        <v>0</v>
      </c>
    </row>
    <row r="13" spans="1:6" ht="12.75">
      <c r="A13" s="2"/>
      <c r="B13" s="11" t="s">
        <v>28</v>
      </c>
      <c r="C13" s="4" t="s">
        <v>27</v>
      </c>
      <c r="D13" s="3">
        <f>D12</f>
        <v>203.16</v>
      </c>
      <c r="E13" s="185"/>
      <c r="F13" s="12">
        <f>D13*E13</f>
        <v>0</v>
      </c>
    </row>
    <row r="14" spans="1:6" ht="15.75">
      <c r="A14" s="33"/>
      <c r="B14" s="33"/>
      <c r="C14" s="34"/>
      <c r="D14" s="35"/>
      <c r="E14" s="36"/>
      <c r="F14" s="37"/>
    </row>
    <row r="15" spans="1:6" s="31" customFormat="1" ht="25.5">
      <c r="A15" s="127">
        <v>2</v>
      </c>
      <c r="B15" s="132" t="s">
        <v>87</v>
      </c>
      <c r="C15" s="4" t="s">
        <v>3</v>
      </c>
      <c r="D15" s="3">
        <v>1</v>
      </c>
      <c r="E15" s="185"/>
      <c r="F15" s="12">
        <f>D15*E15</f>
        <v>0</v>
      </c>
    </row>
    <row r="16" spans="1:6" s="31" customFormat="1">
      <c r="A16" s="9"/>
      <c r="B16" s="10"/>
      <c r="D16" s="6"/>
      <c r="E16" s="25"/>
      <c r="F16" s="40"/>
    </row>
    <row r="17" spans="1:6" s="31" customFormat="1" ht="51">
      <c r="A17" s="2" t="s">
        <v>5</v>
      </c>
      <c r="B17" s="133" t="s">
        <v>90</v>
      </c>
      <c r="C17" s="4" t="s">
        <v>2</v>
      </c>
      <c r="D17" s="3">
        <f>D12</f>
        <v>203.16</v>
      </c>
      <c r="E17" s="185"/>
      <c r="F17" s="12">
        <f>D17*E17</f>
        <v>0</v>
      </c>
    </row>
    <row r="18" spans="1:6" s="31" customFormat="1">
      <c r="A18" s="2"/>
      <c r="B18" s="38"/>
      <c r="C18" s="4"/>
      <c r="D18" s="3"/>
      <c r="E18" s="41"/>
      <c r="F18" s="12"/>
    </row>
    <row r="19" spans="1:6" s="31" customFormat="1" ht="25.5">
      <c r="A19" s="2" t="s">
        <v>8</v>
      </c>
      <c r="B19" s="11" t="s">
        <v>1</v>
      </c>
      <c r="C19" s="4" t="s">
        <v>3</v>
      </c>
      <c r="D19" s="3">
        <v>3</v>
      </c>
      <c r="E19" s="185"/>
      <c r="F19" s="12">
        <f>D19*E19</f>
        <v>0</v>
      </c>
    </row>
    <row r="20" spans="1:6" s="31" customFormat="1" ht="12.75" customHeight="1">
      <c r="A20" s="2"/>
      <c r="B20" s="38"/>
      <c r="C20" s="4"/>
      <c r="D20" s="3"/>
      <c r="E20" s="41"/>
      <c r="F20" s="12"/>
    </row>
    <row r="21" spans="1:6" s="31" customFormat="1" ht="63.75">
      <c r="A21" s="2" t="s">
        <v>9</v>
      </c>
      <c r="B21" s="122" t="s">
        <v>91</v>
      </c>
      <c r="C21" s="4" t="s">
        <v>3</v>
      </c>
      <c r="D21" s="3">
        <v>8</v>
      </c>
      <c r="E21" s="185"/>
      <c r="F21" s="12">
        <f>D21*E21</f>
        <v>0</v>
      </c>
    </row>
    <row r="22" spans="1:6" s="31" customFormat="1" ht="14.25" customHeight="1">
      <c r="A22" s="2"/>
      <c r="B22" s="11"/>
      <c r="C22" s="4"/>
      <c r="D22" s="3"/>
      <c r="E22" s="41"/>
      <c r="F22" s="12"/>
    </row>
    <row r="23" spans="1:6" s="31" customFormat="1" ht="54" customHeight="1">
      <c r="A23" s="2" t="s">
        <v>11</v>
      </c>
      <c r="B23" s="11" t="s">
        <v>46</v>
      </c>
      <c r="C23" s="4"/>
      <c r="D23" s="3"/>
      <c r="E23" s="41"/>
      <c r="F23" s="12"/>
    </row>
    <row r="24" spans="1:6" s="31" customFormat="1" ht="40.5" customHeight="1">
      <c r="A24" s="2"/>
      <c r="B24" s="11" t="s">
        <v>48</v>
      </c>
      <c r="C24" s="4" t="s">
        <v>2</v>
      </c>
      <c r="D24" s="3">
        <f>D12</f>
        <v>203.16</v>
      </c>
      <c r="E24" s="185"/>
      <c r="F24" s="12">
        <f>D24*E24</f>
        <v>0</v>
      </c>
    </row>
    <row r="25" spans="1:6" s="31" customFormat="1" ht="14.25" customHeight="1">
      <c r="A25" s="2"/>
      <c r="B25" s="11"/>
      <c r="C25" s="4"/>
      <c r="D25" s="3"/>
      <c r="E25" s="41"/>
      <c r="F25" s="12"/>
    </row>
    <row r="26" spans="1:6" s="31" customFormat="1" ht="41.25" customHeight="1">
      <c r="A26" s="2" t="s">
        <v>12</v>
      </c>
      <c r="B26" s="11" t="s">
        <v>47</v>
      </c>
      <c r="C26" s="4" t="s">
        <v>3</v>
      </c>
      <c r="D26" s="3">
        <v>1</v>
      </c>
      <c r="E26" s="185"/>
      <c r="F26" s="12">
        <f>D26*E26</f>
        <v>0</v>
      </c>
    </row>
    <row r="27" spans="1:6" s="31" customFormat="1" ht="14.25" customHeight="1">
      <c r="A27" s="2"/>
      <c r="B27" s="43"/>
      <c r="C27" s="4"/>
      <c r="D27" s="3"/>
      <c r="E27" s="42"/>
      <c r="F27" s="12"/>
    </row>
    <row r="28" spans="1:6" s="31" customFormat="1" ht="43.5" customHeight="1">
      <c r="A28" s="127">
        <v>8</v>
      </c>
      <c r="B28" s="130" t="s">
        <v>85</v>
      </c>
      <c r="C28" s="4" t="s">
        <v>54</v>
      </c>
      <c r="D28" s="3"/>
      <c r="E28" s="185"/>
      <c r="F28" s="128">
        <f>SUM(F12:F27)*0.1</f>
        <v>0</v>
      </c>
    </row>
    <row r="29" spans="1:6" s="31" customFormat="1" ht="14.25" customHeight="1">
      <c r="A29" s="2"/>
      <c r="B29" s="11"/>
      <c r="C29" s="4"/>
      <c r="D29" s="3"/>
      <c r="E29" s="41"/>
      <c r="F29" s="12"/>
    </row>
    <row r="30" spans="1:6" ht="13.9" customHeight="1">
      <c r="A30" s="2"/>
      <c r="B30" s="44" t="s">
        <v>39</v>
      </c>
      <c r="C30" s="45" t="s">
        <v>40</v>
      </c>
      <c r="D30" s="46"/>
      <c r="E30" s="188"/>
      <c r="F30" s="47">
        <f>SUM(F12:F28)</f>
        <v>0</v>
      </c>
    </row>
    <row r="31" spans="1:6" ht="13.9" customHeight="1">
      <c r="A31" s="2"/>
      <c r="B31" s="48"/>
      <c r="C31" s="49"/>
      <c r="D31" s="50"/>
      <c r="E31" s="83"/>
      <c r="F31" s="183"/>
    </row>
    <row r="32" spans="1:6" ht="13.9" customHeight="1">
      <c r="A32" s="2"/>
      <c r="B32" s="48"/>
      <c r="C32" s="49"/>
      <c r="D32" s="50"/>
      <c r="E32" s="41"/>
      <c r="F32" s="51"/>
    </row>
    <row r="33" spans="1:9" s="31" customFormat="1" ht="15.75">
      <c r="A33" s="33" t="s">
        <v>22</v>
      </c>
      <c r="B33" s="33" t="s">
        <v>58</v>
      </c>
      <c r="C33" s="52"/>
      <c r="D33" s="35"/>
      <c r="E33" s="42"/>
      <c r="F33" s="37"/>
    </row>
    <row r="34" spans="1:9" s="31" customFormat="1">
      <c r="A34" s="2"/>
      <c r="B34" s="53"/>
      <c r="C34" s="5"/>
      <c r="D34" s="3"/>
      <c r="E34" s="42"/>
      <c r="F34" s="12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 ht="38.25">
      <c r="A36" s="2" t="s">
        <v>0</v>
      </c>
      <c r="B36" s="54" t="s">
        <v>125</v>
      </c>
      <c r="C36" s="5" t="s">
        <v>6</v>
      </c>
      <c r="D36" s="84">
        <v>14.9</v>
      </c>
      <c r="E36" s="185"/>
      <c r="F36" s="12">
        <f>D36*E36</f>
        <v>0</v>
      </c>
    </row>
    <row r="37" spans="1:9" s="31" customFormat="1">
      <c r="A37" s="2"/>
      <c r="B37" s="53"/>
      <c r="C37" s="5"/>
      <c r="D37" s="3"/>
      <c r="E37" s="42"/>
      <c r="F37" s="12"/>
    </row>
    <row r="38" spans="1:9" ht="51.75" customHeight="1">
      <c r="A38" s="2" t="s">
        <v>4</v>
      </c>
      <c r="B38" s="123" t="s">
        <v>49</v>
      </c>
      <c r="C38" s="5"/>
      <c r="E38" s="41"/>
      <c r="F38" s="8"/>
    </row>
    <row r="39" spans="1:9" ht="14.25" customHeight="1">
      <c r="A39" s="2"/>
      <c r="B39" s="54"/>
      <c r="C39" s="5"/>
      <c r="E39" s="41"/>
      <c r="F39" s="8"/>
    </row>
    <row r="40" spans="1:9" ht="15" customHeight="1">
      <c r="A40" s="2" t="s">
        <v>42</v>
      </c>
      <c r="B40" s="54" t="s">
        <v>52</v>
      </c>
      <c r="C40" s="5"/>
      <c r="E40" s="41"/>
      <c r="F40" s="8"/>
    </row>
    <row r="41" spans="1:9" ht="12.75">
      <c r="B41" s="11" t="s">
        <v>67</v>
      </c>
      <c r="C41" s="5" t="s">
        <v>6</v>
      </c>
      <c r="D41" s="3">
        <v>434.54</v>
      </c>
      <c r="E41" s="185"/>
      <c r="F41" s="12">
        <f>D41*E41</f>
        <v>0</v>
      </c>
    </row>
    <row r="42" spans="1:9" ht="12.75">
      <c r="B42" s="11" t="s">
        <v>68</v>
      </c>
      <c r="C42" s="5" t="s">
        <v>6</v>
      </c>
      <c r="D42" s="3">
        <v>48.06</v>
      </c>
      <c r="E42" s="185"/>
      <c r="F42" s="12">
        <f>D42*E42</f>
        <v>0</v>
      </c>
      <c r="H42" s="16"/>
      <c r="I42" s="16"/>
    </row>
    <row r="43" spans="1:9" ht="12.75">
      <c r="B43" s="11"/>
      <c r="C43" s="5"/>
      <c r="D43" s="3"/>
      <c r="E43" s="41"/>
      <c r="F43" s="12"/>
      <c r="H43" s="16"/>
      <c r="I43" s="16"/>
    </row>
    <row r="44" spans="1:9">
      <c r="A44" s="2" t="s">
        <v>43</v>
      </c>
      <c r="B44" s="54" t="s">
        <v>53</v>
      </c>
      <c r="C44" s="5"/>
      <c r="D44" s="138"/>
      <c r="E44" s="41"/>
      <c r="F44" s="139"/>
      <c r="H44" s="16"/>
      <c r="I44" s="16"/>
    </row>
    <row r="45" spans="1:9" ht="12.75">
      <c r="B45" s="11" t="s">
        <v>67</v>
      </c>
      <c r="C45" s="5" t="s">
        <v>6</v>
      </c>
      <c r="D45" s="3">
        <v>16.920000000000002</v>
      </c>
      <c r="E45" s="185"/>
      <c r="F45" s="140">
        <f>D45*E45</f>
        <v>0</v>
      </c>
      <c r="H45" s="16"/>
      <c r="I45" s="16"/>
    </row>
    <row r="46" spans="1:9" ht="12.75">
      <c r="B46" s="11" t="s">
        <v>68</v>
      </c>
      <c r="C46" s="5" t="s">
        <v>6</v>
      </c>
      <c r="D46" s="3">
        <v>1.88</v>
      </c>
      <c r="E46" s="185"/>
      <c r="F46" s="140">
        <f>D46*E46</f>
        <v>0</v>
      </c>
      <c r="H46" s="16"/>
      <c r="I46" s="16"/>
    </row>
    <row r="47" spans="1:9" ht="12.75">
      <c r="B47" s="11"/>
      <c r="C47" s="5"/>
      <c r="D47" s="3"/>
      <c r="E47" s="41"/>
      <c r="F47" s="12"/>
      <c r="H47" s="16"/>
      <c r="I47" s="16"/>
    </row>
    <row r="48" spans="1:9" ht="25.5" customHeight="1">
      <c r="A48" s="2" t="s">
        <v>5</v>
      </c>
      <c r="B48" s="13" t="s">
        <v>66</v>
      </c>
      <c r="C48" s="4" t="s">
        <v>7</v>
      </c>
      <c r="D48" s="3">
        <v>772</v>
      </c>
      <c r="E48" s="185"/>
      <c r="F48" s="12">
        <f>D48*E48</f>
        <v>0</v>
      </c>
    </row>
    <row r="49" spans="1:6" ht="12.75">
      <c r="A49" s="2"/>
      <c r="B49" s="55"/>
      <c r="C49" s="5"/>
      <c r="D49" s="3"/>
      <c r="E49" s="41"/>
      <c r="F49" s="12"/>
    </row>
    <row r="50" spans="1:6" ht="12.75">
      <c r="A50" s="2" t="s">
        <v>8</v>
      </c>
      <c r="B50" s="11" t="s">
        <v>15</v>
      </c>
      <c r="C50" s="5" t="s">
        <v>7</v>
      </c>
      <c r="D50" s="3">
        <v>213.32</v>
      </c>
      <c r="E50" s="185"/>
      <c r="F50" s="12">
        <f>D50*E50</f>
        <v>0</v>
      </c>
    </row>
    <row r="51" spans="1:6" ht="12.75">
      <c r="A51" s="2"/>
      <c r="B51" s="53"/>
      <c r="C51" s="5"/>
      <c r="D51" s="3"/>
      <c r="E51" s="41"/>
      <c r="F51" s="12"/>
    </row>
    <row r="52" spans="1:6" ht="25.5">
      <c r="A52" s="2" t="s">
        <v>9</v>
      </c>
      <c r="B52" s="56" t="s">
        <v>160</v>
      </c>
      <c r="C52" s="5" t="s">
        <v>6</v>
      </c>
      <c r="D52" s="3">
        <v>42.62</v>
      </c>
      <c r="E52" s="185"/>
      <c r="F52" s="12">
        <f>D52*E52</f>
        <v>0</v>
      </c>
    </row>
    <row r="53" spans="1:6" ht="12.75">
      <c r="A53" s="2"/>
      <c r="B53" s="56"/>
      <c r="C53" s="5"/>
      <c r="D53" s="3"/>
      <c r="E53" s="41"/>
      <c r="F53" s="12"/>
    </row>
    <row r="54" spans="1:6" ht="25.5">
      <c r="A54" s="2" t="s">
        <v>11</v>
      </c>
      <c r="B54" s="56" t="s">
        <v>161</v>
      </c>
      <c r="C54" s="5" t="s">
        <v>6</v>
      </c>
      <c r="D54" s="3">
        <f>D52</f>
        <v>42.62</v>
      </c>
      <c r="E54" s="185"/>
      <c r="F54" s="12">
        <f>D54*E54</f>
        <v>0</v>
      </c>
    </row>
    <row r="55" spans="1:6" ht="12.75">
      <c r="A55" s="2"/>
      <c r="B55" s="56"/>
      <c r="C55" s="5"/>
      <c r="D55" s="3"/>
      <c r="E55" s="41"/>
      <c r="F55" s="12"/>
    </row>
    <row r="56" spans="1:6" ht="52.5" customHeight="1">
      <c r="A56" s="2" t="s">
        <v>12</v>
      </c>
      <c r="B56" s="11" t="s">
        <v>168</v>
      </c>
      <c r="C56" s="5" t="s">
        <v>6</v>
      </c>
      <c r="D56" s="3">
        <v>125.68</v>
      </c>
      <c r="E56" s="185"/>
      <c r="F56" s="12">
        <f>D56*E56</f>
        <v>0</v>
      </c>
    </row>
    <row r="57" spans="1:6" ht="12.75">
      <c r="A57" s="2"/>
      <c r="B57" s="55"/>
      <c r="C57" s="5"/>
      <c r="D57" s="3"/>
      <c r="E57" s="41"/>
      <c r="F57" s="12"/>
    </row>
    <row r="58" spans="1:6" ht="53.25" customHeight="1">
      <c r="A58" s="2" t="s">
        <v>13</v>
      </c>
      <c r="B58" s="134" t="s">
        <v>92</v>
      </c>
      <c r="C58" s="5" t="s">
        <v>6</v>
      </c>
      <c r="D58" s="3">
        <v>251.28</v>
      </c>
      <c r="E58" s="185"/>
      <c r="F58" s="12">
        <f>D58*E58</f>
        <v>0</v>
      </c>
    </row>
    <row r="59" spans="1:6" ht="15.75" customHeight="1">
      <c r="A59" s="2"/>
      <c r="B59" s="11"/>
      <c r="C59" s="5"/>
      <c r="D59" s="3"/>
      <c r="E59" s="41"/>
      <c r="F59" s="12"/>
    </row>
    <row r="60" spans="1:6" ht="51.75" customHeight="1">
      <c r="A60" s="2" t="s">
        <v>14</v>
      </c>
      <c r="B60" s="11" t="s">
        <v>93</v>
      </c>
      <c r="C60" s="5" t="s">
        <v>6</v>
      </c>
      <c r="D60" s="3">
        <v>248.18</v>
      </c>
      <c r="E60" s="185"/>
      <c r="F60" s="12">
        <f>D60*E60</f>
        <v>0</v>
      </c>
    </row>
    <row r="61" spans="1:6" ht="15.75" customHeight="1">
      <c r="A61" s="2"/>
      <c r="B61" s="11"/>
      <c r="C61" s="5"/>
      <c r="D61" s="3"/>
      <c r="E61" s="41"/>
      <c r="F61" s="12"/>
    </row>
    <row r="62" spans="1:6" ht="38.25">
      <c r="A62" s="127">
        <v>10</v>
      </c>
      <c r="B62" s="130" t="s">
        <v>85</v>
      </c>
      <c r="C62" s="4" t="s">
        <v>54</v>
      </c>
      <c r="D62" s="3"/>
      <c r="E62" s="185"/>
      <c r="F62" s="194">
        <f>SUM(F36:F61)*0.1</f>
        <v>0</v>
      </c>
    </row>
    <row r="63" spans="1:6" ht="12.75">
      <c r="A63" s="2"/>
      <c r="B63" s="11"/>
      <c r="C63" s="14"/>
      <c r="D63" s="15"/>
      <c r="E63" s="41"/>
      <c r="F63" s="12"/>
    </row>
    <row r="64" spans="1:6" ht="18.75" customHeight="1">
      <c r="A64" s="2"/>
      <c r="B64" s="59" t="s">
        <v>44</v>
      </c>
      <c r="C64" s="45" t="s">
        <v>40</v>
      </c>
      <c r="D64" s="86"/>
      <c r="E64" s="188"/>
      <c r="F64" s="47">
        <f>SUM(F36:F62)</f>
        <v>0</v>
      </c>
    </row>
    <row r="65" spans="1:6" ht="18.75" customHeight="1">
      <c r="A65" s="2"/>
      <c r="B65" s="57"/>
      <c r="C65" s="58"/>
      <c r="D65" s="85"/>
      <c r="E65" s="41"/>
      <c r="F65" s="51"/>
    </row>
    <row r="66" spans="1:6" ht="18.75">
      <c r="A66" s="2"/>
      <c r="B66" s="57"/>
      <c r="C66" s="58"/>
      <c r="D66" s="85"/>
      <c r="E66" s="41"/>
      <c r="F66" s="51"/>
    </row>
    <row r="67" spans="1:6" ht="13.5" customHeight="1">
      <c r="A67" s="60" t="s">
        <v>23</v>
      </c>
      <c r="B67" s="61" t="s">
        <v>56</v>
      </c>
      <c r="C67" s="5"/>
      <c r="D67" s="3"/>
      <c r="E67" s="41"/>
      <c r="F67" s="12"/>
    </row>
    <row r="68" spans="1:6" ht="15.75" customHeight="1">
      <c r="A68" s="60"/>
      <c r="B68" s="61"/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66" customHeight="1">
      <c r="A70" s="2" t="s">
        <v>0</v>
      </c>
      <c r="B70" s="18" t="s">
        <v>97</v>
      </c>
      <c r="C70" s="4"/>
      <c r="D70" s="3"/>
      <c r="E70" s="41"/>
      <c r="F70" s="12"/>
    </row>
    <row r="71" spans="1:6" ht="12.75">
      <c r="A71" s="2"/>
      <c r="B71" s="13" t="s">
        <v>81</v>
      </c>
      <c r="C71" s="4" t="s">
        <v>27</v>
      </c>
      <c r="D71" s="3">
        <v>203.16</v>
      </c>
      <c r="E71" s="185"/>
      <c r="F71" s="12">
        <f>D71*E71</f>
        <v>0</v>
      </c>
    </row>
    <row r="72" spans="1:6" ht="12.75">
      <c r="A72" s="2"/>
      <c r="B72" s="13"/>
      <c r="C72" s="4"/>
      <c r="D72" s="3"/>
      <c r="E72" s="41"/>
      <c r="F72" s="12"/>
    </row>
    <row r="73" spans="1:6" ht="66.75" customHeight="1">
      <c r="A73" s="2" t="s">
        <v>4</v>
      </c>
      <c r="B73" s="18" t="s">
        <v>98</v>
      </c>
      <c r="C73" s="4"/>
      <c r="D73" s="3"/>
      <c r="E73" s="41"/>
      <c r="F73" s="12"/>
    </row>
    <row r="74" spans="1:6" ht="12.75">
      <c r="A74" s="2"/>
      <c r="B74" s="13" t="s">
        <v>72</v>
      </c>
      <c r="C74" s="4" t="s">
        <v>27</v>
      </c>
      <c r="D74" s="3">
        <v>0</v>
      </c>
      <c r="E74" s="41"/>
      <c r="F74" s="12">
        <f>D74*E74</f>
        <v>0</v>
      </c>
    </row>
    <row r="75" spans="1:6" ht="15.75" customHeight="1">
      <c r="A75" s="2"/>
      <c r="B75" s="11"/>
      <c r="C75" s="4"/>
      <c r="D75" s="3"/>
      <c r="E75" s="41"/>
      <c r="F75" s="12"/>
    </row>
    <row r="76" spans="1:6" ht="191.25">
      <c r="A76" s="2" t="s">
        <v>5</v>
      </c>
      <c r="B76" s="158" t="s">
        <v>148</v>
      </c>
      <c r="C76" s="5"/>
      <c r="D76" s="3"/>
      <c r="E76" s="41"/>
      <c r="F76" s="12"/>
    </row>
    <row r="77" spans="1:6" ht="13.5" customHeight="1">
      <c r="A77" s="2"/>
      <c r="B77" s="13" t="s">
        <v>69</v>
      </c>
      <c r="C77" s="4" t="s">
        <v>3</v>
      </c>
      <c r="D77" s="3">
        <v>5</v>
      </c>
      <c r="E77" s="185"/>
      <c r="F77" s="12">
        <f>D77*E77</f>
        <v>0</v>
      </c>
    </row>
    <row r="78" spans="1:6" ht="13.5" customHeight="1">
      <c r="A78" s="2"/>
      <c r="B78" s="13"/>
      <c r="C78" s="4"/>
      <c r="D78" s="3"/>
      <c r="E78" s="41"/>
      <c r="F78" s="12"/>
    </row>
    <row r="79" spans="1:6" ht="41.25" customHeight="1">
      <c r="A79" s="2" t="s">
        <v>8</v>
      </c>
      <c r="B79" s="62" t="s">
        <v>96</v>
      </c>
      <c r="C79" s="5"/>
      <c r="D79" s="3"/>
      <c r="E79" s="41"/>
      <c r="F79" s="12"/>
    </row>
    <row r="80" spans="1:6" ht="13.5" customHeight="1">
      <c r="A80" s="2"/>
      <c r="B80" s="13" t="s">
        <v>69</v>
      </c>
      <c r="C80" s="4" t="s">
        <v>3</v>
      </c>
      <c r="D80" s="141">
        <v>0</v>
      </c>
      <c r="E80" s="41"/>
      <c r="F80" s="140">
        <f>D80*E80</f>
        <v>0</v>
      </c>
    </row>
    <row r="81" spans="1:10" ht="13.5" customHeight="1">
      <c r="A81" s="2"/>
      <c r="B81" s="13"/>
      <c r="C81" s="4"/>
      <c r="D81" s="141"/>
      <c r="E81" s="41"/>
      <c r="F81" s="140"/>
    </row>
    <row r="82" spans="1:10" ht="41.25" customHeight="1">
      <c r="A82" s="2" t="s">
        <v>9</v>
      </c>
      <c r="B82" s="62" t="s">
        <v>99</v>
      </c>
      <c r="C82" s="4" t="s">
        <v>3</v>
      </c>
      <c r="D82" s="141">
        <v>1</v>
      </c>
      <c r="E82" s="185"/>
      <c r="F82" s="140">
        <f>D82*E82</f>
        <v>0</v>
      </c>
    </row>
    <row r="83" spans="1:10" s="31" customFormat="1">
      <c r="A83" s="2"/>
      <c r="B83" s="13"/>
      <c r="C83" s="4"/>
      <c r="D83" s="3"/>
      <c r="E83" s="41"/>
      <c r="F83" s="12"/>
      <c r="H83" s="4"/>
      <c r="I83" s="63"/>
      <c r="J83" s="64"/>
    </row>
    <row r="84" spans="1:10" ht="51">
      <c r="A84" s="2" t="s">
        <v>11</v>
      </c>
      <c r="B84" s="11" t="s">
        <v>80</v>
      </c>
      <c r="C84" s="5" t="s">
        <v>27</v>
      </c>
      <c r="D84" s="3">
        <v>0</v>
      </c>
      <c r="E84" s="41"/>
      <c r="F84" s="12">
        <f>D84*E84</f>
        <v>0</v>
      </c>
    </row>
    <row r="85" spans="1:10" ht="12.75">
      <c r="A85" s="2"/>
      <c r="B85" s="11"/>
      <c r="C85" s="5"/>
      <c r="D85" s="3"/>
      <c r="E85" s="41"/>
      <c r="F85" s="12"/>
    </row>
    <row r="86" spans="1:10" ht="38.25">
      <c r="A86" s="2" t="s">
        <v>12</v>
      </c>
      <c r="B86" s="159" t="s">
        <v>154</v>
      </c>
      <c r="C86" s="4" t="s">
        <v>54</v>
      </c>
      <c r="D86" s="3">
        <v>6</v>
      </c>
      <c r="E86" s="185"/>
      <c r="F86" s="12">
        <f>D86*E86</f>
        <v>0</v>
      </c>
    </row>
    <row r="87" spans="1:10" ht="12.75">
      <c r="A87" s="2"/>
      <c r="B87" s="11"/>
      <c r="C87" s="4"/>
      <c r="D87" s="3"/>
      <c r="E87" s="41"/>
      <c r="F87" s="12"/>
    </row>
    <row r="88" spans="1:10" ht="102">
      <c r="A88" s="2" t="s">
        <v>13</v>
      </c>
      <c r="B88" s="160" t="s">
        <v>155</v>
      </c>
      <c r="C88" s="4" t="s">
        <v>54</v>
      </c>
      <c r="D88" s="3">
        <v>6</v>
      </c>
      <c r="E88" s="185"/>
      <c r="F88" s="12">
        <f>D88*E88</f>
        <v>0</v>
      </c>
    </row>
    <row r="89" spans="1:10" ht="12.75">
      <c r="A89" s="2"/>
      <c r="B89" s="11"/>
      <c r="C89" s="5"/>
      <c r="D89" s="3"/>
      <c r="E89" s="41"/>
      <c r="F89" s="12"/>
    </row>
    <row r="90" spans="1:10" ht="14.25" customHeight="1">
      <c r="A90" s="2" t="s">
        <v>14</v>
      </c>
      <c r="B90" s="11" t="s">
        <v>29</v>
      </c>
      <c r="C90" s="4" t="s">
        <v>27</v>
      </c>
      <c r="D90" s="3">
        <v>203.16</v>
      </c>
      <c r="E90" s="185"/>
      <c r="F90" s="12">
        <f>D90*E90</f>
        <v>0</v>
      </c>
    </row>
    <row r="91" spans="1:10" ht="14.25" customHeight="1">
      <c r="A91" s="2"/>
      <c r="B91" s="11"/>
      <c r="C91" s="4"/>
      <c r="D91" s="3"/>
      <c r="E91" s="42"/>
      <c r="F91" s="12"/>
    </row>
    <row r="92" spans="1:10" ht="41.25" customHeight="1">
      <c r="A92" s="127">
        <v>10</v>
      </c>
      <c r="B92" s="149" t="s">
        <v>85</v>
      </c>
      <c r="C92" s="4" t="s">
        <v>54</v>
      </c>
      <c r="D92" s="3"/>
      <c r="E92" s="41"/>
      <c r="F92" s="128">
        <f>SUM(F71:F90)*0.1</f>
        <v>0</v>
      </c>
    </row>
    <row r="93" spans="1:10" ht="14.25" customHeight="1">
      <c r="A93" s="2"/>
      <c r="B93" s="11"/>
      <c r="C93" s="4"/>
      <c r="D93" s="3"/>
      <c r="E93" s="42"/>
      <c r="F93" s="12"/>
    </row>
    <row r="94" spans="1:10" ht="14.25" customHeight="1">
      <c r="A94" s="2"/>
      <c r="B94" s="59" t="s">
        <v>60</v>
      </c>
      <c r="C94" s="45" t="s">
        <v>40</v>
      </c>
      <c r="D94" s="86"/>
      <c r="E94" s="17"/>
      <c r="F94" s="47">
        <f>SUM(F71:F92)</f>
        <v>0</v>
      </c>
    </row>
    <row r="95" spans="1:10" ht="18.75">
      <c r="A95" s="2"/>
      <c r="B95" s="57"/>
      <c r="C95" s="58"/>
      <c r="D95" s="85"/>
      <c r="E95" s="41"/>
      <c r="F95" s="51"/>
    </row>
    <row r="96" spans="1:10" ht="18" customHeight="1">
      <c r="A96" s="2"/>
      <c r="B96" s="57"/>
      <c r="C96" s="58"/>
      <c r="D96" s="85"/>
      <c r="E96" s="41"/>
      <c r="F96" s="51"/>
    </row>
    <row r="97" spans="1:6" ht="15.75">
      <c r="A97" s="60" t="s">
        <v>24</v>
      </c>
      <c r="B97" s="61" t="s">
        <v>59</v>
      </c>
      <c r="C97" s="5"/>
      <c r="D97" s="3"/>
      <c r="E97" s="41"/>
      <c r="F97" s="12"/>
    </row>
    <row r="98" spans="1:6" ht="16.5" customHeight="1">
      <c r="A98" s="60"/>
      <c r="B98" s="215" t="s">
        <v>71</v>
      </c>
      <c r="C98" s="216"/>
      <c r="D98" s="216"/>
      <c r="E98" s="41"/>
      <c r="F98" s="12"/>
    </row>
    <row r="99" spans="1:6" ht="16.5" customHeight="1">
      <c r="A99" s="60"/>
      <c r="B99" s="117"/>
      <c r="C99" s="118"/>
      <c r="D99" s="118"/>
      <c r="E99" s="41"/>
      <c r="F99" s="12"/>
    </row>
    <row r="100" spans="1:6" ht="28.5" customHeight="1">
      <c r="A100" s="60"/>
      <c r="B100" s="154" t="s">
        <v>100</v>
      </c>
      <c r="C100" s="118"/>
      <c r="D100" s="118"/>
      <c r="E100" s="41"/>
      <c r="F100" s="12"/>
    </row>
    <row r="101" spans="1:6" ht="15.75">
      <c r="A101" s="60"/>
      <c r="B101" s="121"/>
      <c r="C101" s="118"/>
      <c r="D101" s="118"/>
      <c r="E101" s="41"/>
      <c r="F101" s="12"/>
    </row>
    <row r="102" spans="1:6" ht="27" customHeight="1">
      <c r="A102" s="2" t="s">
        <v>0</v>
      </c>
      <c r="B102" s="122" t="s">
        <v>82</v>
      </c>
      <c r="C102" s="5" t="s">
        <v>2</v>
      </c>
      <c r="D102" s="3">
        <v>148</v>
      </c>
      <c r="E102" s="185"/>
      <c r="F102" s="12">
        <f>D102*E102</f>
        <v>0</v>
      </c>
    </row>
    <row r="103" spans="1:6" ht="12.75">
      <c r="A103" s="2"/>
      <c r="B103" s="55"/>
      <c r="C103" s="4"/>
      <c r="D103" s="3"/>
      <c r="E103" s="41"/>
      <c r="F103" s="12"/>
    </row>
    <row r="104" spans="1:6" ht="41.25" customHeight="1">
      <c r="A104" s="2" t="s">
        <v>4</v>
      </c>
      <c r="B104" s="122" t="s">
        <v>83</v>
      </c>
      <c r="C104" s="5" t="s">
        <v>7</v>
      </c>
      <c r="D104" s="3">
        <v>603.96</v>
      </c>
      <c r="E104" s="185"/>
      <c r="F104" s="12">
        <f>D104*E104</f>
        <v>0</v>
      </c>
    </row>
    <row r="105" spans="1:6" ht="12.75">
      <c r="A105" s="2"/>
      <c r="B105" s="122"/>
      <c r="C105" s="5"/>
      <c r="D105" s="3"/>
      <c r="E105" s="41"/>
      <c r="F105" s="12"/>
    </row>
    <row r="106" spans="1:6" ht="38.25">
      <c r="A106" s="76" t="s">
        <v>5</v>
      </c>
      <c r="B106" s="161" t="s">
        <v>149</v>
      </c>
      <c r="C106" s="78" t="s">
        <v>6</v>
      </c>
      <c r="D106" s="169">
        <v>301.98</v>
      </c>
      <c r="E106" s="192"/>
      <c r="F106" s="12">
        <f>D106*E106</f>
        <v>0</v>
      </c>
    </row>
    <row r="107" spans="1:6" ht="12.75">
      <c r="A107" s="76"/>
      <c r="B107" s="124"/>
      <c r="C107" s="67"/>
      <c r="D107" s="170"/>
      <c r="E107" s="193"/>
      <c r="F107" s="12"/>
    </row>
    <row r="108" spans="1:6" ht="51">
      <c r="A108" s="76" t="s">
        <v>8</v>
      </c>
      <c r="B108" s="162" t="s">
        <v>150</v>
      </c>
      <c r="C108" s="78" t="s">
        <v>6</v>
      </c>
      <c r="D108" s="170">
        <v>181.18800000000002</v>
      </c>
      <c r="E108" s="192"/>
      <c r="F108" s="12">
        <f>D108*E108</f>
        <v>0</v>
      </c>
    </row>
    <row r="109" spans="1:6" ht="12.75">
      <c r="A109" s="76"/>
      <c r="B109" s="124"/>
      <c r="C109" s="78"/>
      <c r="D109" s="170"/>
      <c r="E109" s="193"/>
      <c r="F109" s="12"/>
    </row>
    <row r="110" spans="1:6" ht="38.25">
      <c r="A110" s="76" t="s">
        <v>9</v>
      </c>
      <c r="B110" s="162" t="s">
        <v>151</v>
      </c>
      <c r="C110" s="78" t="s">
        <v>6</v>
      </c>
      <c r="D110" s="170">
        <v>120.79200000000002</v>
      </c>
      <c r="E110" s="192"/>
      <c r="F110" s="12">
        <f>D110*E110</f>
        <v>0</v>
      </c>
    </row>
    <row r="111" spans="1:6" ht="12.75">
      <c r="A111" s="76"/>
      <c r="B111" s="162"/>
      <c r="C111" s="78"/>
      <c r="D111" s="170"/>
      <c r="E111" s="193"/>
      <c r="F111" s="12"/>
    </row>
    <row r="112" spans="1:6" ht="38.25">
      <c r="A112" s="76" t="s">
        <v>11</v>
      </c>
      <c r="B112" s="163" t="s">
        <v>152</v>
      </c>
      <c r="C112" s="78" t="s">
        <v>7</v>
      </c>
      <c r="D112" s="170">
        <v>603.96</v>
      </c>
      <c r="E112" s="192"/>
      <c r="F112" s="12">
        <f>D112*E112</f>
        <v>0</v>
      </c>
    </row>
    <row r="113" spans="1:16" ht="13.5" customHeight="1">
      <c r="A113" s="2"/>
      <c r="B113" s="11"/>
      <c r="C113" s="4"/>
      <c r="D113" s="3"/>
      <c r="E113" s="41"/>
      <c r="F113" s="12"/>
    </row>
    <row r="114" spans="1:16" ht="42.75" customHeight="1">
      <c r="A114" s="2" t="s">
        <v>12</v>
      </c>
      <c r="B114" s="122" t="s">
        <v>122</v>
      </c>
      <c r="C114" s="5" t="s">
        <v>7</v>
      </c>
      <c r="D114" s="3">
        <v>329.94</v>
      </c>
      <c r="E114" s="185"/>
      <c r="F114" s="12">
        <f>D114*E114</f>
        <v>0</v>
      </c>
    </row>
    <row r="115" spans="1:16" ht="12.75">
      <c r="A115" s="2"/>
      <c r="B115" s="122"/>
      <c r="C115" s="5"/>
      <c r="D115" s="3"/>
      <c r="E115" s="41"/>
      <c r="F115" s="12"/>
    </row>
    <row r="116" spans="1:16" ht="26.25" customHeight="1">
      <c r="A116" s="2" t="s">
        <v>13</v>
      </c>
      <c r="B116" s="122" t="s">
        <v>84</v>
      </c>
      <c r="C116" s="129" t="s">
        <v>7</v>
      </c>
      <c r="D116" s="3">
        <v>545.94000000000005</v>
      </c>
      <c r="E116" s="185"/>
      <c r="F116" s="12">
        <f>D116*E116</f>
        <v>0</v>
      </c>
    </row>
    <row r="117" spans="1:16" ht="13.5" customHeight="1">
      <c r="A117" s="2"/>
      <c r="B117" s="11"/>
      <c r="C117" s="4"/>
      <c r="D117" s="3"/>
      <c r="E117" s="41"/>
      <c r="F117" s="12"/>
    </row>
    <row r="118" spans="1:16" ht="41.25" customHeight="1">
      <c r="A118" s="2" t="s">
        <v>14</v>
      </c>
      <c r="B118" s="122" t="s">
        <v>76</v>
      </c>
      <c r="C118" s="5" t="s">
        <v>7</v>
      </c>
      <c r="D118" s="3">
        <f>D116</f>
        <v>545.94000000000005</v>
      </c>
      <c r="E118" s="185"/>
      <c r="F118" s="12">
        <f>D118*E118</f>
        <v>0</v>
      </c>
    </row>
    <row r="119" spans="1:16" ht="12.75" customHeight="1">
      <c r="A119" s="2"/>
      <c r="B119" s="11"/>
      <c r="C119" s="5"/>
      <c r="D119" s="3"/>
      <c r="E119" s="41"/>
      <c r="F119" s="12"/>
    </row>
    <row r="120" spans="1:16" ht="41.25" customHeight="1">
      <c r="A120" s="2" t="s">
        <v>18</v>
      </c>
      <c r="B120" s="122" t="s">
        <v>79</v>
      </c>
      <c r="C120" s="5" t="s">
        <v>7</v>
      </c>
      <c r="D120" s="3">
        <f>D116</f>
        <v>545.94000000000005</v>
      </c>
      <c r="E120" s="185"/>
      <c r="F120" s="12">
        <f>D120*E120</f>
        <v>0</v>
      </c>
    </row>
    <row r="121" spans="1:16" ht="13.5" customHeight="1">
      <c r="A121" s="2"/>
      <c r="B121" s="11"/>
      <c r="C121" s="4"/>
      <c r="D121" s="3"/>
      <c r="E121" s="41"/>
      <c r="F121" s="12"/>
    </row>
    <row r="122" spans="1:16" ht="64.5" customHeight="1">
      <c r="A122" s="2" t="s">
        <v>19</v>
      </c>
      <c r="B122" s="122" t="s">
        <v>86</v>
      </c>
      <c r="C122" s="5" t="s">
        <v>6</v>
      </c>
      <c r="D122" s="3">
        <v>0</v>
      </c>
      <c r="E122" s="185"/>
      <c r="F122" s="12">
        <f>D122*E122</f>
        <v>0</v>
      </c>
    </row>
    <row r="123" spans="1:16" ht="14.25" customHeight="1">
      <c r="A123" s="2"/>
      <c r="B123" s="11"/>
      <c r="C123" s="5"/>
      <c r="D123" s="3"/>
      <c r="E123" s="41"/>
      <c r="F123" s="12"/>
    </row>
    <row r="124" spans="1:16" ht="69" customHeight="1">
      <c r="A124" s="2" t="s">
        <v>20</v>
      </c>
      <c r="B124" s="137" t="s">
        <v>95</v>
      </c>
      <c r="C124" s="5" t="s">
        <v>7</v>
      </c>
      <c r="D124" s="3">
        <v>161.35</v>
      </c>
      <c r="E124" s="185"/>
      <c r="F124" s="12">
        <f>D124*E124</f>
        <v>0</v>
      </c>
      <c r="I124" s="63"/>
      <c r="J124" s="64"/>
      <c r="N124" s="3"/>
      <c r="O124" s="65"/>
      <c r="P124" s="66"/>
    </row>
    <row r="125" spans="1:16" ht="15.75" customHeight="1">
      <c r="A125" s="2"/>
      <c r="B125" s="11"/>
      <c r="C125" s="5"/>
      <c r="D125" s="3"/>
      <c r="E125" s="41"/>
      <c r="F125" s="12"/>
      <c r="I125" s="63"/>
      <c r="J125" s="64"/>
      <c r="N125" s="3"/>
      <c r="O125" s="65"/>
      <c r="P125" s="66"/>
    </row>
    <row r="126" spans="1:16" ht="39.75" customHeight="1">
      <c r="A126" s="127">
        <v>13</v>
      </c>
      <c r="B126" s="130" t="s">
        <v>85</v>
      </c>
      <c r="C126" s="4" t="s">
        <v>54</v>
      </c>
      <c r="D126" s="3"/>
      <c r="E126" s="185"/>
      <c r="F126" s="194">
        <f>SUM(F102:F123)*0.1</f>
        <v>0</v>
      </c>
      <c r="I126" s="63"/>
      <c r="J126" s="64"/>
      <c r="N126" s="3"/>
      <c r="O126" s="65"/>
      <c r="P126" s="66"/>
    </row>
    <row r="127" spans="1:16" ht="15" customHeight="1">
      <c r="A127" s="2"/>
      <c r="B127" s="11"/>
      <c r="C127" s="5"/>
      <c r="D127" s="3"/>
      <c r="E127" s="41"/>
      <c r="F127" s="12"/>
      <c r="I127" s="63"/>
      <c r="J127" s="64"/>
      <c r="N127" s="3"/>
      <c r="O127" s="65"/>
      <c r="P127" s="66"/>
    </row>
    <row r="128" spans="1:16" customFormat="1" ht="15" customHeight="1">
      <c r="A128" s="2"/>
      <c r="B128" s="59" t="s">
        <v>74</v>
      </c>
      <c r="C128" s="45" t="s">
        <v>40</v>
      </c>
      <c r="D128" s="86"/>
      <c r="E128" s="188"/>
      <c r="F128" s="47">
        <f>SUM(F102:F127)</f>
        <v>0</v>
      </c>
      <c r="G128" s="96"/>
      <c r="H128" s="95"/>
    </row>
    <row r="129" spans="1:10" ht="18.75">
      <c r="A129" s="2"/>
      <c r="B129" s="57"/>
      <c r="C129" s="49"/>
      <c r="D129" s="85"/>
      <c r="E129" s="83"/>
      <c r="F129" s="51"/>
      <c r="I129" s="63"/>
      <c r="J129" s="64"/>
    </row>
    <row r="130" spans="1:10" ht="18.75">
      <c r="A130" s="2"/>
      <c r="B130" s="57"/>
      <c r="C130" s="49"/>
      <c r="D130" s="85"/>
      <c r="E130" s="83"/>
      <c r="F130" s="51"/>
      <c r="I130" s="63"/>
      <c r="J130" s="64"/>
    </row>
    <row r="131" spans="1:10" ht="15.75">
      <c r="A131" s="60" t="s">
        <v>25</v>
      </c>
      <c r="B131" s="61" t="s">
        <v>61</v>
      </c>
      <c r="C131" s="5"/>
      <c r="D131" s="3"/>
      <c r="E131" s="41"/>
      <c r="F131" s="12"/>
      <c r="I131" s="63"/>
      <c r="J131" s="64"/>
    </row>
    <row r="132" spans="1:10" ht="15">
      <c r="A132" s="97"/>
      <c r="B132" s="217"/>
      <c r="C132" s="218"/>
      <c r="D132" s="218"/>
      <c r="E132" s="95" t="s">
        <v>63</v>
      </c>
      <c r="F132" s="96"/>
      <c r="I132" s="63"/>
      <c r="J132" s="64"/>
    </row>
    <row r="133" spans="1:10" ht="12.75">
      <c r="A133" s="2"/>
      <c r="B133" s="11"/>
      <c r="C133" s="4"/>
      <c r="D133" s="3"/>
      <c r="E133" s="41"/>
      <c r="F133" s="12"/>
      <c r="I133" s="63"/>
      <c r="J133" s="64"/>
    </row>
    <row r="134" spans="1:10" ht="12.75">
      <c r="A134" s="2" t="s">
        <v>0</v>
      </c>
      <c r="B134" s="11" t="s">
        <v>16</v>
      </c>
      <c r="C134" s="4" t="s">
        <v>17</v>
      </c>
      <c r="D134" s="15">
        <v>8</v>
      </c>
      <c r="E134" s="185"/>
      <c r="F134" s="12">
        <f>D134*E134</f>
        <v>0</v>
      </c>
      <c r="I134" s="63"/>
      <c r="J134" s="64"/>
    </row>
    <row r="135" spans="1:10" ht="12.75">
      <c r="A135" s="2"/>
      <c r="B135" s="11"/>
      <c r="C135" s="4"/>
      <c r="D135" s="15"/>
      <c r="E135" s="41"/>
      <c r="F135" s="12"/>
      <c r="I135" s="63"/>
      <c r="J135" s="64"/>
    </row>
    <row r="136" spans="1:10" ht="25.5">
      <c r="A136" s="2" t="s">
        <v>4</v>
      </c>
      <c r="B136" s="120" t="s">
        <v>88</v>
      </c>
      <c r="C136" s="4" t="s">
        <v>17</v>
      </c>
      <c r="D136" s="15">
        <v>8</v>
      </c>
      <c r="E136" s="185"/>
      <c r="F136" s="12">
        <f>D136*E136</f>
        <v>0</v>
      </c>
      <c r="I136" s="63"/>
      <c r="J136" s="64"/>
    </row>
    <row r="137" spans="1:10" ht="12.75">
      <c r="A137" s="2"/>
      <c r="B137" s="120"/>
      <c r="C137" s="4"/>
      <c r="D137" s="4"/>
      <c r="E137" s="4"/>
      <c r="F137" s="4"/>
      <c r="I137" s="63"/>
      <c r="J137" s="64"/>
    </row>
    <row r="138" spans="1:10" ht="25.5">
      <c r="A138" s="2" t="s">
        <v>5</v>
      </c>
      <c r="B138" s="122" t="s">
        <v>89</v>
      </c>
      <c r="C138" s="4" t="s">
        <v>17</v>
      </c>
      <c r="D138" s="15">
        <v>8</v>
      </c>
      <c r="E138" s="185"/>
      <c r="F138" s="12">
        <f>D138*E138</f>
        <v>0</v>
      </c>
    </row>
    <row r="139" spans="1:10" ht="15.75" customHeight="1">
      <c r="A139" s="2"/>
      <c r="B139" s="11"/>
      <c r="C139" s="4"/>
      <c r="D139" s="3"/>
      <c r="E139" s="41"/>
      <c r="F139" s="12"/>
    </row>
    <row r="140" spans="1:10" ht="25.5">
      <c r="A140" s="2" t="s">
        <v>8</v>
      </c>
      <c r="B140" s="164" t="s">
        <v>153</v>
      </c>
      <c r="C140" s="165" t="s">
        <v>2</v>
      </c>
      <c r="D140" s="3">
        <v>203.16</v>
      </c>
      <c r="E140" s="185"/>
      <c r="F140" s="12">
        <f>D140*E140</f>
        <v>0</v>
      </c>
    </row>
    <row r="141" spans="1:10" ht="15.75" customHeight="1">
      <c r="A141" s="2"/>
      <c r="B141" s="11"/>
      <c r="C141" s="4"/>
      <c r="D141" s="3"/>
      <c r="E141" s="41"/>
      <c r="F141" s="12"/>
    </row>
    <row r="142" spans="1:10" ht="12.75">
      <c r="A142" s="2" t="s">
        <v>9</v>
      </c>
      <c r="B142" s="11" t="s">
        <v>32</v>
      </c>
      <c r="C142" s="4" t="s">
        <v>10</v>
      </c>
      <c r="D142" s="3">
        <f>D12</f>
        <v>203.16</v>
      </c>
      <c r="E142" s="185"/>
      <c r="F142" s="12">
        <f>D142*E142</f>
        <v>0</v>
      </c>
    </row>
    <row r="143" spans="1:10" ht="14.25" customHeight="1">
      <c r="A143" s="2"/>
      <c r="B143" s="11"/>
      <c r="C143" s="4"/>
      <c r="D143" s="3"/>
      <c r="E143" s="41"/>
      <c r="F143" s="12"/>
    </row>
    <row r="144" spans="1:10" ht="14.25" customHeight="1">
      <c r="A144" s="2" t="s">
        <v>11</v>
      </c>
      <c r="B144" s="11" t="s">
        <v>31</v>
      </c>
      <c r="C144" s="4" t="s">
        <v>3</v>
      </c>
      <c r="D144" s="3">
        <v>4</v>
      </c>
      <c r="E144" s="185"/>
      <c r="F144" s="12">
        <f>D144*E144</f>
        <v>0</v>
      </c>
    </row>
    <row r="145" spans="1:16" ht="16.5" customHeight="1">
      <c r="A145" s="2"/>
      <c r="B145" s="11"/>
      <c r="C145" s="4"/>
      <c r="D145" s="3"/>
      <c r="E145" s="41"/>
      <c r="F145" s="12"/>
    </row>
    <row r="146" spans="1:16" ht="25.5">
      <c r="A146" s="2" t="s">
        <v>12</v>
      </c>
      <c r="B146" s="11" t="s">
        <v>30</v>
      </c>
      <c r="C146" s="4" t="s">
        <v>10</v>
      </c>
      <c r="D146" s="3">
        <f>D142</f>
        <v>203.16</v>
      </c>
      <c r="E146" s="185"/>
      <c r="F146" s="12">
        <f>D146*E146</f>
        <v>0</v>
      </c>
    </row>
    <row r="147" spans="1:16" ht="12.75">
      <c r="A147" s="2"/>
      <c r="B147" s="11"/>
      <c r="C147" s="4"/>
      <c r="D147" s="3"/>
      <c r="E147" s="41"/>
      <c r="F147" s="12"/>
    </row>
    <row r="148" spans="1:16" ht="102">
      <c r="A148" s="2" t="s">
        <v>13</v>
      </c>
      <c r="B148" s="166" t="s">
        <v>163</v>
      </c>
      <c r="C148" s="4" t="s">
        <v>54</v>
      </c>
      <c r="D148" s="3">
        <v>1</v>
      </c>
      <c r="E148" s="185"/>
      <c r="F148" s="12">
        <f>D148*E148</f>
        <v>0</v>
      </c>
    </row>
    <row r="149" spans="1:16" ht="15">
      <c r="A149" s="2"/>
      <c r="B149" s="11"/>
      <c r="C149" s="125"/>
      <c r="D149" s="3"/>
      <c r="E149" s="185"/>
      <c r="F149" s="12"/>
    </row>
    <row r="150" spans="1:16" ht="27" customHeight="1">
      <c r="A150" s="2" t="s">
        <v>14</v>
      </c>
      <c r="B150" s="11" t="s">
        <v>64</v>
      </c>
      <c r="C150" s="4" t="s">
        <v>54</v>
      </c>
      <c r="D150" s="3">
        <v>2</v>
      </c>
      <c r="E150" s="185"/>
      <c r="F150" s="12">
        <f>D150*E150</f>
        <v>0</v>
      </c>
    </row>
    <row r="151" spans="1:16" ht="11.25" customHeight="1">
      <c r="A151" s="2"/>
      <c r="B151" s="11"/>
      <c r="C151" s="125"/>
      <c r="D151" s="15"/>
      <c r="E151" s="41"/>
      <c r="F151" s="12"/>
    </row>
    <row r="152" spans="1:16" ht="25.5">
      <c r="A152" s="2" t="s">
        <v>18</v>
      </c>
      <c r="B152" s="124" t="s">
        <v>164</v>
      </c>
      <c r="C152" s="125"/>
      <c r="D152" s="198"/>
      <c r="E152" s="197"/>
      <c r="F152" s="203"/>
    </row>
    <row r="153" spans="1:16" ht="15.75">
      <c r="A153" s="60"/>
      <c r="B153" s="70" t="s">
        <v>50</v>
      </c>
      <c r="C153" s="4" t="s">
        <v>40</v>
      </c>
      <c r="D153" s="198"/>
      <c r="E153" s="186"/>
      <c r="F153" s="203">
        <f>E153</f>
        <v>0</v>
      </c>
    </row>
    <row r="154" spans="1:16" ht="15.75">
      <c r="A154" s="60"/>
      <c r="B154" s="70"/>
      <c r="C154" s="4"/>
      <c r="D154" s="198"/>
      <c r="E154" s="197"/>
      <c r="F154" s="203"/>
    </row>
    <row r="155" spans="1:16" ht="18.75">
      <c r="A155" s="4"/>
      <c r="B155" s="59" t="s">
        <v>62</v>
      </c>
      <c r="C155" s="126" t="s">
        <v>40</v>
      </c>
      <c r="D155" s="199"/>
      <c r="E155" s="200"/>
      <c r="F155" s="204">
        <f>SUM(F134:F153)</f>
        <v>0</v>
      </c>
    </row>
    <row r="156" spans="1:16" ht="18.75">
      <c r="A156" s="4"/>
      <c r="B156" s="57"/>
      <c r="C156" s="49"/>
      <c r="D156" s="85"/>
      <c r="E156" s="69"/>
      <c r="F156" s="51"/>
    </row>
    <row r="157" spans="1:16" ht="18.75">
      <c r="A157" s="4"/>
      <c r="B157" s="57"/>
      <c r="C157" s="49"/>
      <c r="D157" s="85"/>
      <c r="E157" s="69"/>
      <c r="F157" s="51"/>
    </row>
    <row r="158" spans="1:16" ht="15" customHeight="1">
      <c r="A158" s="88"/>
      <c r="B158" s="81" t="s">
        <v>101</v>
      </c>
      <c r="C158" s="49"/>
      <c r="D158" s="87"/>
      <c r="E158" s="69"/>
      <c r="F158" s="51"/>
      <c r="I158" s="63"/>
      <c r="J158" s="64"/>
      <c r="N158" s="3"/>
      <c r="O158" s="65"/>
      <c r="P158" s="66"/>
    </row>
    <row r="159" spans="1:16" ht="18">
      <c r="A159" s="88"/>
      <c r="B159" s="81" t="s">
        <v>158</v>
      </c>
      <c r="C159" s="49"/>
      <c r="D159" s="87"/>
      <c r="E159" s="69"/>
      <c r="F159" s="51"/>
    </row>
    <row r="160" spans="1:16" ht="15" customHeight="1">
      <c r="A160" s="88"/>
      <c r="B160" s="70"/>
      <c r="C160" s="49"/>
      <c r="D160" s="87"/>
      <c r="E160" s="69"/>
      <c r="F160" s="51"/>
      <c r="I160" s="63"/>
      <c r="J160" s="64"/>
      <c r="N160" s="3"/>
      <c r="O160" s="65"/>
      <c r="P160" s="66"/>
    </row>
    <row r="161" spans="1:16" ht="15.75">
      <c r="A161" s="88"/>
      <c r="B161" s="70"/>
      <c r="C161" s="49"/>
      <c r="D161" s="87"/>
      <c r="E161" s="69"/>
      <c r="F161" s="51"/>
    </row>
    <row r="162" spans="1:16" ht="15" customHeight="1">
      <c r="A162" s="90" t="s">
        <v>65</v>
      </c>
      <c r="B162" s="44" t="s">
        <v>39</v>
      </c>
      <c r="C162" s="45" t="s">
        <v>40</v>
      </c>
      <c r="D162" s="46"/>
      <c r="E162" s="82"/>
      <c r="F162" s="47">
        <f>SUM(F30)</f>
        <v>0</v>
      </c>
      <c r="I162" s="63"/>
      <c r="J162" s="64"/>
      <c r="N162" s="3"/>
      <c r="O162" s="65"/>
      <c r="P162" s="66"/>
    </row>
    <row r="163" spans="1:16" ht="15.75">
      <c r="A163" s="88"/>
      <c r="B163" s="70"/>
      <c r="C163" s="49"/>
      <c r="D163" s="87"/>
      <c r="E163" s="69"/>
      <c r="F163" s="51"/>
    </row>
    <row r="164" spans="1:16" ht="18.75">
      <c r="A164" s="90" t="s">
        <v>22</v>
      </c>
      <c r="B164" s="59" t="s">
        <v>44</v>
      </c>
      <c r="C164" s="45" t="s">
        <v>40</v>
      </c>
      <c r="D164" s="86"/>
      <c r="E164" s="82"/>
      <c r="F164" s="47">
        <f>SUM(F64)</f>
        <v>0</v>
      </c>
    </row>
    <row r="165" spans="1:16" ht="18.75">
      <c r="A165" s="90"/>
      <c r="B165" s="57"/>
      <c r="C165" s="49"/>
      <c r="D165" s="85"/>
      <c r="E165" s="83"/>
      <c r="F165" s="51"/>
    </row>
    <row r="166" spans="1:16" ht="15" customHeight="1">
      <c r="A166" s="90" t="s">
        <v>23</v>
      </c>
      <c r="B166" s="59" t="s">
        <v>75</v>
      </c>
      <c r="C166" s="45" t="s">
        <v>40</v>
      </c>
      <c r="D166" s="86"/>
      <c r="E166" s="82"/>
      <c r="F166" s="47">
        <f>F94</f>
        <v>0</v>
      </c>
      <c r="I166" s="63"/>
      <c r="J166" s="64"/>
      <c r="N166" s="3"/>
      <c r="O166" s="65"/>
      <c r="P166" s="66"/>
    </row>
    <row r="167" spans="1:16" ht="15.75">
      <c r="A167" s="88"/>
      <c r="B167" s="70"/>
      <c r="C167" s="49"/>
      <c r="D167" s="87"/>
      <c r="E167" s="69"/>
      <c r="F167" s="51"/>
    </row>
    <row r="168" spans="1:16" ht="18.75">
      <c r="A168" s="90" t="s">
        <v>24</v>
      </c>
      <c r="B168" s="59" t="s">
        <v>55</v>
      </c>
      <c r="C168" s="45" t="s">
        <v>40</v>
      </c>
      <c r="D168" s="86"/>
      <c r="E168" s="82"/>
      <c r="F168" s="47">
        <f>F128</f>
        <v>0</v>
      </c>
    </row>
    <row r="169" spans="1:16" ht="15.75">
      <c r="A169" s="88"/>
      <c r="B169" s="70"/>
      <c r="C169" s="49"/>
      <c r="D169" s="87"/>
      <c r="E169" s="69"/>
      <c r="F169" s="51"/>
    </row>
    <row r="170" spans="1:16" ht="18.75">
      <c r="A170" s="90" t="s">
        <v>25</v>
      </c>
      <c r="B170" s="59" t="s">
        <v>51</v>
      </c>
      <c r="C170" s="45" t="s">
        <v>40</v>
      </c>
      <c r="D170" s="86"/>
      <c r="E170" s="17"/>
      <c r="F170" s="47">
        <f>SUM(F155)</f>
        <v>0</v>
      </c>
    </row>
    <row r="171" spans="1:16" ht="15.75">
      <c r="A171" s="88"/>
      <c r="B171" s="70"/>
      <c r="C171" s="49"/>
      <c r="D171" s="87"/>
      <c r="E171" s="69"/>
      <c r="F171" s="51"/>
    </row>
    <row r="172" spans="1:16" ht="15">
      <c r="A172" s="2"/>
      <c r="B172" s="70"/>
      <c r="C172" s="49"/>
      <c r="D172" s="87"/>
      <c r="E172" s="1"/>
      <c r="F172" s="51"/>
      <c r="G172" s="67"/>
      <c r="H172" s="67"/>
      <c r="I172" s="67"/>
      <c r="J172" s="67"/>
      <c r="K172" s="67"/>
    </row>
    <row r="173" spans="1:16" ht="17.25" thickBot="1">
      <c r="A173" s="2"/>
      <c r="B173" s="71" t="s">
        <v>45</v>
      </c>
      <c r="C173" s="72" t="s">
        <v>40</v>
      </c>
      <c r="D173" s="89"/>
      <c r="E173" s="73"/>
      <c r="F173" s="74">
        <f>SUM(F162:F171)</f>
        <v>0</v>
      </c>
      <c r="G173" s="67"/>
      <c r="H173" s="67"/>
      <c r="I173" s="67"/>
      <c r="J173" s="67"/>
      <c r="K173" s="67"/>
    </row>
    <row r="174" spans="1:16" ht="17.25" thickTop="1">
      <c r="A174" s="2"/>
      <c r="B174" s="75"/>
      <c r="C174" s="49"/>
      <c r="D174" s="87"/>
      <c r="E174" s="69"/>
      <c r="F174" s="51"/>
      <c r="G174" s="67"/>
      <c r="H174" s="67"/>
      <c r="I174" s="67"/>
      <c r="J174" s="67"/>
      <c r="K174" s="67"/>
    </row>
    <row r="175" spans="1:16" ht="15.75">
      <c r="A175" s="88"/>
      <c r="B175" s="91" t="s">
        <v>73</v>
      </c>
      <c r="C175" s="45" t="s">
        <v>40</v>
      </c>
      <c r="D175" s="77"/>
      <c r="E175" s="17"/>
      <c r="F175" s="47">
        <f>(F173)*0.22</f>
        <v>0</v>
      </c>
      <c r="G175" s="67"/>
      <c r="H175" s="67"/>
      <c r="I175" s="67"/>
      <c r="J175" s="67"/>
      <c r="K175" s="67"/>
    </row>
    <row r="176" spans="1:16" ht="15.75">
      <c r="A176" s="88"/>
      <c r="B176" s="70"/>
      <c r="C176" s="49"/>
      <c r="D176" s="87"/>
      <c r="E176" s="69"/>
      <c r="F176" s="51"/>
      <c r="G176" s="67"/>
      <c r="H176" s="67"/>
      <c r="I176" s="67"/>
      <c r="J176" s="67"/>
      <c r="K176" s="67"/>
    </row>
    <row r="177" spans="1:11" ht="33.75" thickBot="1">
      <c r="A177" s="2"/>
      <c r="B177" s="71" t="s">
        <v>132</v>
      </c>
      <c r="C177" s="72" t="s">
        <v>40</v>
      </c>
      <c r="D177" s="89"/>
      <c r="E177" s="73"/>
      <c r="F177" s="74">
        <f>SUM(F173:F175)</f>
        <v>0</v>
      </c>
      <c r="G177" s="67"/>
      <c r="H177" s="67"/>
      <c r="I177" s="67"/>
      <c r="J177" s="67"/>
      <c r="K177" s="67"/>
    </row>
    <row r="178" spans="1:11" ht="13.5" thickTop="1">
      <c r="A178" s="76"/>
      <c r="B178" s="70"/>
      <c r="C178" s="78"/>
      <c r="D178" s="87"/>
      <c r="E178" s="69"/>
      <c r="F178" s="68"/>
      <c r="G178" s="67"/>
      <c r="H178" s="67"/>
      <c r="I178" s="67"/>
      <c r="J178" s="67"/>
      <c r="K178" s="67"/>
    </row>
    <row r="179" spans="1:11" ht="12.75">
      <c r="A179" s="76"/>
      <c r="B179" s="70"/>
      <c r="C179" s="78"/>
      <c r="D179" s="87"/>
      <c r="E179" s="69"/>
      <c r="F179" s="68"/>
      <c r="G179" s="67"/>
      <c r="H179" s="67"/>
      <c r="I179" s="67"/>
      <c r="J179" s="67"/>
      <c r="K179" s="67"/>
    </row>
    <row r="180" spans="1:11" ht="12.75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9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9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9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9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24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24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6" ht="12.75">
      <c r="A1153" s="24"/>
      <c r="B1153" s="79"/>
      <c r="C1153" s="78"/>
      <c r="D1153" s="87"/>
      <c r="E1153" s="69"/>
      <c r="F1153" s="69"/>
    </row>
    <row r="1154" spans="1:6" ht="12.75">
      <c r="A1154" s="24"/>
      <c r="B1154" s="79"/>
      <c r="C1154" s="78"/>
      <c r="D1154" s="87"/>
      <c r="E1154" s="69"/>
      <c r="F1154" s="69"/>
    </row>
    <row r="1155" spans="1:6" ht="12.75">
      <c r="A1155" s="24"/>
      <c r="B1155" s="79"/>
      <c r="C1155" s="78"/>
      <c r="D1155" s="87"/>
      <c r="E1155" s="69"/>
      <c r="F1155" s="69"/>
    </row>
    <row r="1156" spans="1:6" ht="12.75">
      <c r="A1156" s="24"/>
      <c r="B1156" s="79"/>
      <c r="C1156" s="78"/>
      <c r="D1156" s="87"/>
      <c r="E1156" s="69"/>
      <c r="F1156" s="69"/>
    </row>
    <row r="1157" spans="1:6" ht="12.75">
      <c r="A1157" s="24"/>
      <c r="B1157" s="79"/>
      <c r="C1157" s="78"/>
      <c r="D1157" s="87"/>
      <c r="E1157" s="69"/>
      <c r="F1157" s="69"/>
    </row>
    <row r="1158" spans="1:6" ht="12.75">
      <c r="A1158" s="24"/>
      <c r="B1158" s="79"/>
      <c r="C1158" s="78"/>
      <c r="D1158" s="87"/>
      <c r="E1158" s="69"/>
      <c r="F1158" s="69"/>
    </row>
    <row r="1159" spans="1:6" ht="12.75">
      <c r="A1159" s="24"/>
      <c r="B1159" s="79"/>
      <c r="C1159" s="78"/>
      <c r="D1159" s="87"/>
      <c r="E1159" s="69"/>
      <c r="F1159" s="69"/>
    </row>
    <row r="1160" spans="1:6" ht="12.75">
      <c r="A1160" s="24"/>
      <c r="B1160" s="79"/>
      <c r="C1160" s="78"/>
      <c r="D1160" s="87"/>
      <c r="E1160" s="69"/>
      <c r="F1160" s="69"/>
    </row>
    <row r="1161" spans="1:6" ht="12.75">
      <c r="A1161" s="24"/>
      <c r="B1161" s="79"/>
      <c r="C1161" s="78"/>
      <c r="D1161" s="87"/>
      <c r="E1161" s="69"/>
      <c r="F1161" s="69"/>
    </row>
    <row r="1162" spans="1:6" ht="12.75">
      <c r="B1162" s="55"/>
      <c r="C1162" s="5"/>
      <c r="D1162" s="3"/>
      <c r="E1162" s="1"/>
      <c r="F1162" s="1"/>
    </row>
    <row r="1163" spans="1:6" ht="12.75">
      <c r="B1163" s="55"/>
      <c r="C1163" s="5"/>
      <c r="D1163" s="3"/>
      <c r="E1163" s="1"/>
      <c r="F1163" s="1"/>
    </row>
    <row r="1164" spans="1:6" ht="12.75">
      <c r="B1164" s="55"/>
      <c r="C1164" s="5"/>
      <c r="D1164" s="3"/>
      <c r="E1164" s="1"/>
      <c r="F1164" s="1"/>
    </row>
    <row r="1165" spans="1:6" ht="12.75">
      <c r="B1165" s="55"/>
      <c r="C1165" s="5"/>
      <c r="D1165" s="3"/>
      <c r="E1165" s="1"/>
      <c r="F1165" s="1"/>
    </row>
    <row r="1166" spans="1:6" ht="12.75">
      <c r="B1166" s="55"/>
      <c r="C1166" s="5"/>
      <c r="D1166" s="3"/>
      <c r="E1166" s="1"/>
      <c r="F1166" s="1"/>
    </row>
    <row r="1167" spans="1:6" ht="12.75">
      <c r="B1167" s="55"/>
      <c r="C1167" s="5"/>
      <c r="D1167" s="3"/>
      <c r="E1167" s="1"/>
      <c r="F1167" s="1"/>
    </row>
    <row r="1168" spans="1:6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>
      <c r="C1614" s="80"/>
    </row>
    <row r="1615" spans="2:6">
      <c r="C1615" s="80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 s="6" customFormat="1">
      <c r="A1627" s="9"/>
      <c r="B1627" s="10"/>
      <c r="C1627" s="80"/>
      <c r="E1627" s="7"/>
      <c r="F1627" s="7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1:16" s="6" customFormat="1">
      <c r="A1628" s="9"/>
      <c r="B1628" s="10"/>
      <c r="C1628" s="80"/>
      <c r="E1628" s="7"/>
      <c r="F1628" s="7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</sheetData>
  <sheetProtection algorithmName="SHA-512" hashValue="XSQtUlYTyQVShGRz354bHNEi5X9Brjh0bAymCqOKsbEFMOGnve2mbsg7BB8KL1uQEILXTtGeswJZs5yv6zVcBA==" saltValue="g9YzbW3oDo/1MFPGkbs1Ng==" spinCount="100000" sheet="1"/>
  <mergeCells count="3">
    <mergeCell ref="B6:D6"/>
    <mergeCell ref="B98:D98"/>
    <mergeCell ref="B132:D132"/>
  </mergeCells>
  <pageMargins left="0.98425196850393704" right="0.74803149606299213" top="0.98425196850393704" bottom="0.98425196850393704" header="0" footer="0"/>
  <pageSetup paperSize="9" scale="76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1" max="16383" man="1"/>
    <brk id="65" max="16383" man="1"/>
    <brk id="95" max="16383" man="1"/>
    <brk id="129" max="16383" man="1"/>
    <brk id="156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P2861"/>
  <sheetViews>
    <sheetView view="pageBreakPreview" topLeftCell="A147" zoomScaleNormal="100" zoomScaleSheetLayoutView="100" workbookViewId="0">
      <selection activeCell="E153" sqref="E153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115</v>
      </c>
      <c r="B6" s="213" t="s">
        <v>159</v>
      </c>
      <c r="C6" s="214"/>
      <c r="D6" s="214"/>
      <c r="E6" s="36"/>
      <c r="F6" s="37"/>
    </row>
    <row r="7" spans="1:6" s="31" customFormat="1">
      <c r="A7" s="38"/>
      <c r="B7" s="39"/>
      <c r="D7" s="32"/>
      <c r="E7" s="7"/>
      <c r="F7" s="8"/>
    </row>
    <row r="8" spans="1:6" s="31" customFormat="1">
      <c r="A8" s="38"/>
      <c r="B8" s="39"/>
      <c r="D8" s="32"/>
      <c r="E8" s="7"/>
      <c r="F8" s="8"/>
    </row>
    <row r="9" spans="1:6" ht="15.75">
      <c r="A9" s="33" t="s">
        <v>65</v>
      </c>
      <c r="B9" s="33" t="s">
        <v>57</v>
      </c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15.75">
      <c r="A11" s="33"/>
      <c r="B11" s="33"/>
      <c r="C11" s="34"/>
      <c r="D11" s="35"/>
      <c r="E11" s="36"/>
      <c r="F11" s="37"/>
    </row>
    <row r="12" spans="1:6" ht="51">
      <c r="A12" s="2" t="s">
        <v>0</v>
      </c>
      <c r="B12" s="11" t="s">
        <v>134</v>
      </c>
      <c r="C12" s="4"/>
      <c r="D12" s="3"/>
      <c r="E12" s="41"/>
      <c r="F12" s="12"/>
    </row>
    <row r="13" spans="1:6" ht="12.75">
      <c r="A13" s="2"/>
      <c r="B13" s="11" t="s">
        <v>26</v>
      </c>
      <c r="C13" s="4" t="s">
        <v>27</v>
      </c>
      <c r="D13" s="3">
        <v>260.77999999999997</v>
      </c>
      <c r="E13" s="184"/>
      <c r="F13" s="12">
        <f>D13*E13</f>
        <v>0</v>
      </c>
    </row>
    <row r="14" spans="1:6" ht="12.75">
      <c r="A14" s="2"/>
      <c r="B14" s="11" t="s">
        <v>28</v>
      </c>
      <c r="C14" s="4" t="s">
        <v>27</v>
      </c>
      <c r="D14" s="3">
        <f>D13</f>
        <v>260.77999999999997</v>
      </c>
      <c r="E14" s="184"/>
      <c r="F14" s="12">
        <f>D14*E14</f>
        <v>0</v>
      </c>
    </row>
    <row r="15" spans="1:6" ht="15.75">
      <c r="A15" s="33"/>
      <c r="B15" s="33"/>
      <c r="C15" s="34"/>
      <c r="D15" s="35"/>
      <c r="E15" s="36"/>
      <c r="F15" s="37"/>
    </row>
    <row r="16" spans="1:6" s="31" customFormat="1" ht="25.5">
      <c r="A16" s="127">
        <v>2</v>
      </c>
      <c r="B16" s="132" t="s">
        <v>87</v>
      </c>
      <c r="C16" s="4" t="s">
        <v>3</v>
      </c>
      <c r="D16" s="3">
        <v>1</v>
      </c>
      <c r="E16" s="184"/>
      <c r="F16" s="12">
        <f>D16*E16</f>
        <v>0</v>
      </c>
    </row>
    <row r="17" spans="1:6" s="31" customFormat="1">
      <c r="A17" s="9"/>
      <c r="B17" s="10"/>
      <c r="D17" s="6"/>
      <c r="E17" s="25"/>
      <c r="F17" s="40"/>
    </row>
    <row r="18" spans="1:6" s="31" customFormat="1" ht="51">
      <c r="A18" s="2" t="s">
        <v>5</v>
      </c>
      <c r="B18" s="133" t="s">
        <v>90</v>
      </c>
      <c r="C18" s="4" t="s">
        <v>2</v>
      </c>
      <c r="D18" s="3">
        <f>D13</f>
        <v>260.77999999999997</v>
      </c>
      <c r="E18" s="184"/>
      <c r="F18" s="12">
        <f>D18*E18</f>
        <v>0</v>
      </c>
    </row>
    <row r="19" spans="1:6" s="31" customFormat="1">
      <c r="A19" s="2"/>
      <c r="B19" s="38"/>
      <c r="C19" s="4"/>
      <c r="D19" s="3"/>
      <c r="E19" s="41"/>
      <c r="F19" s="12"/>
    </row>
    <row r="20" spans="1:6" s="31" customFormat="1" ht="25.5">
      <c r="A20" s="2" t="s">
        <v>8</v>
      </c>
      <c r="B20" s="11" t="s">
        <v>1</v>
      </c>
      <c r="C20" s="4" t="s">
        <v>3</v>
      </c>
      <c r="D20" s="3">
        <v>10</v>
      </c>
      <c r="E20" s="184"/>
      <c r="F20" s="12">
        <f>D20*E20</f>
        <v>0</v>
      </c>
    </row>
    <row r="21" spans="1:6" s="31" customFormat="1" ht="12.75" customHeight="1">
      <c r="A21" s="2"/>
      <c r="B21" s="38"/>
      <c r="C21" s="4"/>
      <c r="D21" s="3"/>
      <c r="E21" s="41"/>
      <c r="F21" s="12"/>
    </row>
    <row r="22" spans="1:6" s="31" customFormat="1" ht="63.75">
      <c r="A22" s="2" t="s">
        <v>9</v>
      </c>
      <c r="B22" s="122" t="s">
        <v>91</v>
      </c>
      <c r="C22" s="4" t="s">
        <v>3</v>
      </c>
      <c r="D22" s="3">
        <v>9</v>
      </c>
      <c r="E22" s="184"/>
      <c r="F22" s="12">
        <f>D22*E22</f>
        <v>0</v>
      </c>
    </row>
    <row r="23" spans="1:6" s="31" customFormat="1" ht="14.25" customHeight="1">
      <c r="A23" s="2"/>
      <c r="B23" s="11"/>
      <c r="C23" s="4"/>
      <c r="D23" s="3"/>
      <c r="E23" s="41"/>
      <c r="F23" s="12"/>
    </row>
    <row r="24" spans="1:6" s="31" customFormat="1" ht="54" customHeight="1">
      <c r="A24" s="2" t="s">
        <v>11</v>
      </c>
      <c r="B24" s="11" t="s">
        <v>46</v>
      </c>
      <c r="C24" s="4"/>
      <c r="D24" s="3"/>
      <c r="E24" s="131"/>
      <c r="F24" s="12"/>
    </row>
    <row r="25" spans="1:6" s="31" customFormat="1" ht="40.5" customHeight="1">
      <c r="A25" s="2"/>
      <c r="B25" s="11" t="s">
        <v>48</v>
      </c>
      <c r="C25" s="4" t="s">
        <v>2</v>
      </c>
      <c r="D25" s="3">
        <f>D13</f>
        <v>260.77999999999997</v>
      </c>
      <c r="E25" s="184"/>
      <c r="F25" s="12">
        <f>D25*E25</f>
        <v>0</v>
      </c>
    </row>
    <row r="26" spans="1:6" s="31" customFormat="1" ht="14.25" customHeight="1">
      <c r="A26" s="2"/>
      <c r="B26" s="11"/>
      <c r="C26" s="4"/>
      <c r="D26" s="3"/>
      <c r="E26" s="131"/>
      <c r="F26" s="12"/>
    </row>
    <row r="27" spans="1:6" s="31" customFormat="1" ht="41.25" customHeight="1">
      <c r="A27" s="2" t="s">
        <v>12</v>
      </c>
      <c r="B27" s="11" t="s">
        <v>47</v>
      </c>
      <c r="C27" s="4" t="s">
        <v>54</v>
      </c>
      <c r="D27" s="3">
        <v>8</v>
      </c>
      <c r="E27" s="184"/>
      <c r="F27" s="12">
        <f>D27*E27</f>
        <v>0</v>
      </c>
    </row>
    <row r="28" spans="1:6" s="31" customFormat="1" ht="14.25" customHeight="1">
      <c r="A28" s="2"/>
      <c r="B28" s="43"/>
      <c r="C28" s="4"/>
      <c r="D28" s="3"/>
      <c r="E28" s="42"/>
      <c r="F28" s="12"/>
    </row>
    <row r="29" spans="1:6" s="31" customFormat="1" ht="43.5" customHeight="1">
      <c r="A29" s="127">
        <v>8</v>
      </c>
      <c r="B29" s="130" t="s">
        <v>85</v>
      </c>
      <c r="C29" s="4" t="s">
        <v>54</v>
      </c>
      <c r="D29" s="3"/>
      <c r="E29" s="185"/>
      <c r="F29" s="128">
        <f>SUM(F13:F28)*0.1</f>
        <v>0</v>
      </c>
    </row>
    <row r="30" spans="1:6" s="31" customFormat="1" ht="14.25" customHeight="1">
      <c r="A30" s="2"/>
      <c r="B30" s="11"/>
      <c r="C30" s="4"/>
      <c r="D30" s="3"/>
      <c r="E30" s="41"/>
      <c r="F30" s="12"/>
    </row>
    <row r="31" spans="1:6" ht="13.9" customHeight="1">
      <c r="A31" s="2"/>
      <c r="B31" s="44" t="s">
        <v>39</v>
      </c>
      <c r="C31" s="45" t="s">
        <v>40</v>
      </c>
      <c r="D31" s="46"/>
      <c r="E31" s="188"/>
      <c r="F31" s="47">
        <f>SUM(F13:F29)</f>
        <v>0</v>
      </c>
    </row>
    <row r="32" spans="1:6" ht="13.9" customHeight="1">
      <c r="A32" s="2"/>
      <c r="B32" s="48"/>
      <c r="C32" s="49"/>
      <c r="D32" s="50"/>
      <c r="E32" s="83"/>
      <c r="F32" s="51"/>
    </row>
    <row r="33" spans="1:9" ht="13.9" customHeight="1">
      <c r="A33" s="2"/>
      <c r="B33" s="48"/>
      <c r="C33" s="49"/>
      <c r="D33" s="50"/>
      <c r="E33" s="41"/>
      <c r="F33" s="51"/>
    </row>
    <row r="34" spans="1:9" s="31" customFormat="1" ht="15.75">
      <c r="A34" s="33" t="s">
        <v>22</v>
      </c>
      <c r="B34" s="33" t="s">
        <v>58</v>
      </c>
      <c r="C34" s="52"/>
      <c r="D34" s="35"/>
      <c r="E34" s="42"/>
      <c r="F34" s="37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 ht="38.25">
      <c r="A36" s="2" t="s">
        <v>0</v>
      </c>
      <c r="B36" s="54" t="s">
        <v>125</v>
      </c>
      <c r="C36" s="5" t="s">
        <v>6</v>
      </c>
      <c r="D36" s="84">
        <v>0</v>
      </c>
      <c r="E36" s="131"/>
      <c r="F36" s="12">
        <f>D36*E36</f>
        <v>0</v>
      </c>
    </row>
    <row r="37" spans="1:9" s="31" customFormat="1">
      <c r="A37" s="2"/>
      <c r="B37" s="53"/>
      <c r="C37" s="5"/>
      <c r="D37" s="3"/>
      <c r="E37" s="42"/>
      <c r="F37" s="12"/>
    </row>
    <row r="38" spans="1:9" ht="51.75" customHeight="1">
      <c r="A38" s="2" t="s">
        <v>4</v>
      </c>
      <c r="B38" s="123" t="s">
        <v>49</v>
      </c>
      <c r="C38" s="5"/>
      <c r="E38" s="41"/>
      <c r="F38" s="8"/>
    </row>
    <row r="39" spans="1:9" ht="14.25" customHeight="1">
      <c r="A39" s="2"/>
      <c r="B39" s="54"/>
      <c r="C39" s="5"/>
      <c r="E39" s="41"/>
      <c r="F39" s="8"/>
    </row>
    <row r="40" spans="1:9" ht="15" customHeight="1">
      <c r="A40" s="2" t="s">
        <v>42</v>
      </c>
      <c r="B40" s="54" t="s">
        <v>52</v>
      </c>
      <c r="C40" s="5"/>
      <c r="E40" s="41"/>
      <c r="F40" s="8"/>
    </row>
    <row r="41" spans="1:9" ht="12.75">
      <c r="B41" s="11" t="s">
        <v>67</v>
      </c>
      <c r="C41" s="5" t="s">
        <v>6</v>
      </c>
      <c r="D41" s="3">
        <v>600.91</v>
      </c>
      <c r="E41" s="184"/>
      <c r="F41" s="12">
        <f>D41*E41</f>
        <v>0</v>
      </c>
    </row>
    <row r="42" spans="1:9" ht="12.75">
      <c r="B42" s="11" t="s">
        <v>68</v>
      </c>
      <c r="C42" s="5" t="s">
        <v>6</v>
      </c>
      <c r="D42" s="3">
        <v>66.77</v>
      </c>
      <c r="E42" s="184"/>
      <c r="F42" s="12">
        <f>D42*E42</f>
        <v>0</v>
      </c>
      <c r="H42" s="16"/>
      <c r="I42" s="16"/>
    </row>
    <row r="43" spans="1:9" ht="12.75">
      <c r="B43" s="11"/>
      <c r="C43" s="5"/>
      <c r="D43" s="3"/>
      <c r="E43" s="131"/>
      <c r="F43" s="12"/>
      <c r="H43" s="16"/>
      <c r="I43" s="16"/>
    </row>
    <row r="44" spans="1:9">
      <c r="A44" s="2" t="s">
        <v>43</v>
      </c>
      <c r="B44" s="54" t="s">
        <v>53</v>
      </c>
      <c r="C44" s="5"/>
      <c r="D44" s="138"/>
      <c r="E44" s="131"/>
      <c r="F44" s="139"/>
      <c r="H44" s="16"/>
      <c r="I44" s="16"/>
    </row>
    <row r="45" spans="1:9" ht="12.75">
      <c r="B45" s="11" t="s">
        <v>67</v>
      </c>
      <c r="C45" s="5" t="s">
        <v>6</v>
      </c>
      <c r="D45" s="3">
        <v>20.190000000000001</v>
      </c>
      <c r="E45" s="184"/>
      <c r="F45" s="140">
        <f>D45*E45</f>
        <v>0</v>
      </c>
      <c r="H45" s="16"/>
      <c r="I45" s="16"/>
    </row>
    <row r="46" spans="1:9" ht="12.75">
      <c r="B46" s="11" t="s">
        <v>68</v>
      </c>
      <c r="C46" s="5" t="s">
        <v>6</v>
      </c>
      <c r="D46" s="3">
        <v>2.2400000000000002</v>
      </c>
      <c r="E46" s="184"/>
      <c r="F46" s="140">
        <f>D46*E46</f>
        <v>0</v>
      </c>
      <c r="H46" s="16"/>
      <c r="I46" s="16"/>
    </row>
    <row r="47" spans="1:9" ht="12.75">
      <c r="B47" s="11"/>
      <c r="C47" s="5"/>
      <c r="D47" s="3"/>
      <c r="E47" s="131"/>
      <c r="F47" s="12"/>
      <c r="H47" s="16"/>
      <c r="I47" s="16"/>
    </row>
    <row r="48" spans="1:9" ht="25.5" customHeight="1">
      <c r="A48" s="2" t="s">
        <v>5</v>
      </c>
      <c r="B48" s="13" t="s">
        <v>66</v>
      </c>
      <c r="C48" s="4" t="s">
        <v>7</v>
      </c>
      <c r="D48" s="3">
        <v>1043.1199999999999</v>
      </c>
      <c r="E48" s="184"/>
      <c r="F48" s="12">
        <f>D48*E48</f>
        <v>0</v>
      </c>
    </row>
    <row r="49" spans="1:6" ht="12.75">
      <c r="A49" s="2"/>
      <c r="B49" s="55"/>
      <c r="C49" s="5"/>
      <c r="D49" s="3"/>
      <c r="E49" s="41"/>
      <c r="F49" s="12"/>
    </row>
    <row r="50" spans="1:6" ht="12.75">
      <c r="A50" s="2" t="s">
        <v>8</v>
      </c>
      <c r="B50" s="11" t="s">
        <v>15</v>
      </c>
      <c r="C50" s="5" t="s">
        <v>7</v>
      </c>
      <c r="D50" s="3">
        <v>273.82</v>
      </c>
      <c r="E50" s="184"/>
      <c r="F50" s="12">
        <f>D50*E50</f>
        <v>0</v>
      </c>
    </row>
    <row r="51" spans="1:6" ht="12.75">
      <c r="A51" s="2"/>
      <c r="B51" s="53"/>
      <c r="C51" s="5"/>
      <c r="D51" s="3"/>
      <c r="E51" s="41"/>
      <c r="F51" s="12"/>
    </row>
    <row r="52" spans="1:6" ht="25.5">
      <c r="A52" s="2" t="s">
        <v>9</v>
      </c>
      <c r="B52" s="56" t="s">
        <v>160</v>
      </c>
      <c r="C52" s="5" t="s">
        <v>6</v>
      </c>
      <c r="D52" s="3">
        <v>54.61</v>
      </c>
      <c r="E52" s="184"/>
      <c r="F52" s="12">
        <f>D52*E52</f>
        <v>0</v>
      </c>
    </row>
    <row r="53" spans="1:6" ht="12.75">
      <c r="A53" s="2"/>
      <c r="B53" s="56"/>
      <c r="C53" s="5"/>
      <c r="D53" s="3"/>
      <c r="E53" s="41"/>
      <c r="F53" s="12"/>
    </row>
    <row r="54" spans="1:6" ht="25.5">
      <c r="A54" s="2" t="s">
        <v>11</v>
      </c>
      <c r="B54" s="56" t="s">
        <v>161</v>
      </c>
      <c r="C54" s="5" t="s">
        <v>6</v>
      </c>
      <c r="D54" s="3">
        <f>D52</f>
        <v>54.61</v>
      </c>
      <c r="E54" s="184"/>
      <c r="F54" s="12">
        <f>D54*E54</f>
        <v>0</v>
      </c>
    </row>
    <row r="55" spans="1:6" ht="12.75">
      <c r="A55" s="2"/>
      <c r="B55" s="56"/>
      <c r="C55" s="5"/>
      <c r="D55" s="3"/>
      <c r="E55" s="41"/>
      <c r="F55" s="12"/>
    </row>
    <row r="56" spans="1:6" ht="52.5" customHeight="1">
      <c r="A56" s="2" t="s">
        <v>12</v>
      </c>
      <c r="B56" s="11" t="s">
        <v>162</v>
      </c>
      <c r="C56" s="5" t="s">
        <v>6</v>
      </c>
      <c r="D56" s="3">
        <v>161.03</v>
      </c>
      <c r="E56" s="184"/>
      <c r="F56" s="12">
        <f>D56*E56</f>
        <v>0</v>
      </c>
    </row>
    <row r="57" spans="1:6" ht="12.75">
      <c r="A57" s="2"/>
      <c r="B57" s="55"/>
      <c r="C57" s="5"/>
      <c r="D57" s="3"/>
      <c r="E57" s="41"/>
      <c r="F57" s="12"/>
    </row>
    <row r="58" spans="1:6" ht="53.25" customHeight="1">
      <c r="A58" s="2" t="s">
        <v>13</v>
      </c>
      <c r="B58" s="134" t="s">
        <v>92</v>
      </c>
      <c r="C58" s="5" t="s">
        <v>6</v>
      </c>
      <c r="D58" s="3">
        <v>338.71</v>
      </c>
      <c r="E58" s="184"/>
      <c r="F58" s="12">
        <f>D58*E58</f>
        <v>0</v>
      </c>
    </row>
    <row r="59" spans="1:6" ht="15.75" customHeight="1">
      <c r="A59" s="2"/>
      <c r="B59" s="11"/>
      <c r="C59" s="5"/>
      <c r="D59" s="3"/>
      <c r="E59" s="41"/>
      <c r="F59" s="12"/>
    </row>
    <row r="60" spans="1:6" ht="51.75" customHeight="1">
      <c r="A60" s="2" t="s">
        <v>14</v>
      </c>
      <c r="B60" s="11" t="s">
        <v>93</v>
      </c>
      <c r="C60" s="5" t="s">
        <v>6</v>
      </c>
      <c r="D60" s="3">
        <v>351.41</v>
      </c>
      <c r="E60" s="184"/>
      <c r="F60" s="12">
        <f>D60*E60</f>
        <v>0</v>
      </c>
    </row>
    <row r="61" spans="1:6" ht="15.75" customHeight="1">
      <c r="A61" s="2"/>
      <c r="B61" s="11"/>
      <c r="C61" s="5"/>
      <c r="D61" s="3"/>
      <c r="E61" s="41"/>
      <c r="F61" s="12"/>
    </row>
    <row r="62" spans="1:6" ht="38.25">
      <c r="A62" s="127">
        <v>10</v>
      </c>
      <c r="B62" s="130" t="s">
        <v>85</v>
      </c>
      <c r="C62" s="4" t="s">
        <v>54</v>
      </c>
      <c r="D62" s="3"/>
      <c r="E62" s="185"/>
      <c r="F62" s="128">
        <f>SUM(F36:F61)*0.1</f>
        <v>0</v>
      </c>
    </row>
    <row r="63" spans="1:6" ht="12.75">
      <c r="A63" s="2"/>
      <c r="B63" s="11"/>
      <c r="C63" s="14"/>
      <c r="D63" s="15"/>
      <c r="E63" s="41"/>
      <c r="F63" s="12"/>
    </row>
    <row r="64" spans="1:6" ht="18.75" customHeight="1">
      <c r="A64" s="2"/>
      <c r="B64" s="59" t="s">
        <v>44</v>
      </c>
      <c r="C64" s="45" t="s">
        <v>40</v>
      </c>
      <c r="D64" s="86"/>
      <c r="E64" s="188"/>
      <c r="F64" s="47">
        <f>SUM(F36:F62)</f>
        <v>0</v>
      </c>
    </row>
    <row r="65" spans="1:6" ht="18.75" customHeight="1">
      <c r="A65" s="2"/>
      <c r="B65" s="57"/>
      <c r="C65" s="58"/>
      <c r="D65" s="85"/>
      <c r="E65" s="41"/>
      <c r="F65" s="51"/>
    </row>
    <row r="66" spans="1:6" ht="18.75">
      <c r="A66" s="2"/>
      <c r="B66" s="57"/>
      <c r="C66" s="58"/>
      <c r="D66" s="85"/>
      <c r="E66" s="41"/>
      <c r="F66" s="51"/>
    </row>
    <row r="67" spans="1:6" ht="16.5" customHeight="1">
      <c r="A67" s="60" t="s">
        <v>23</v>
      </c>
      <c r="B67" s="61" t="s">
        <v>56</v>
      </c>
      <c r="C67" s="5"/>
      <c r="D67" s="3"/>
      <c r="E67" s="41"/>
      <c r="F67" s="12"/>
    </row>
    <row r="68" spans="1:6" ht="15.75" customHeight="1">
      <c r="A68" s="60"/>
      <c r="B68" s="61"/>
      <c r="C68" s="5"/>
      <c r="D68" s="3"/>
      <c r="E68" s="41"/>
      <c r="F68" s="12"/>
    </row>
    <row r="69" spans="1:6" ht="66" customHeight="1">
      <c r="A69" s="2" t="s">
        <v>0</v>
      </c>
      <c r="B69" s="18" t="s">
        <v>97</v>
      </c>
      <c r="C69" s="4"/>
      <c r="D69" s="3"/>
      <c r="E69" s="41"/>
      <c r="F69" s="12"/>
    </row>
    <row r="70" spans="1:6" ht="12.75">
      <c r="A70" s="2"/>
      <c r="B70" s="13" t="s">
        <v>81</v>
      </c>
      <c r="C70" s="4" t="s">
        <v>27</v>
      </c>
      <c r="D70" s="3">
        <v>260.77999999999997</v>
      </c>
      <c r="E70" s="184"/>
      <c r="F70" s="12">
        <f>D70*E70</f>
        <v>0</v>
      </c>
    </row>
    <row r="71" spans="1:6" ht="12.75">
      <c r="A71" s="2"/>
      <c r="B71" s="13"/>
      <c r="C71" s="4"/>
      <c r="D71" s="3"/>
      <c r="E71" s="131"/>
      <c r="F71" s="12"/>
    </row>
    <row r="72" spans="1:6" ht="66.75" customHeight="1">
      <c r="A72" s="2" t="s">
        <v>4</v>
      </c>
      <c r="B72" s="18" t="s">
        <v>98</v>
      </c>
      <c r="C72" s="4"/>
      <c r="D72" s="3"/>
      <c r="E72" s="131"/>
      <c r="F72" s="12"/>
    </row>
    <row r="73" spans="1:6" ht="12.75">
      <c r="A73" s="2"/>
      <c r="B73" s="13" t="s">
        <v>72</v>
      </c>
      <c r="C73" s="4" t="s">
        <v>27</v>
      </c>
      <c r="D73" s="3">
        <v>0</v>
      </c>
      <c r="E73" s="184"/>
      <c r="F73" s="12">
        <f>D73*E73</f>
        <v>0</v>
      </c>
    </row>
    <row r="74" spans="1:6" ht="15.75" customHeight="1">
      <c r="A74" s="2"/>
      <c r="B74" s="11"/>
      <c r="C74" s="4"/>
      <c r="D74" s="3"/>
      <c r="E74" s="41"/>
      <c r="F74" s="12"/>
    </row>
    <row r="75" spans="1:6" ht="191.25">
      <c r="A75" s="2" t="s">
        <v>5</v>
      </c>
      <c r="B75" s="158" t="s">
        <v>148</v>
      </c>
      <c r="C75" s="5"/>
      <c r="D75" s="3"/>
      <c r="E75" s="41"/>
      <c r="F75" s="12"/>
    </row>
    <row r="76" spans="1:6" ht="13.5" customHeight="1">
      <c r="A76" s="2"/>
      <c r="B76" s="13" t="s">
        <v>69</v>
      </c>
      <c r="C76" s="4" t="s">
        <v>3</v>
      </c>
      <c r="D76" s="3">
        <v>10</v>
      </c>
      <c r="E76" s="184"/>
      <c r="F76" s="12">
        <f>D76*E76</f>
        <v>0</v>
      </c>
    </row>
    <row r="77" spans="1:6" ht="13.5" customHeight="1">
      <c r="A77" s="2"/>
      <c r="B77" s="13"/>
      <c r="C77" s="4"/>
      <c r="D77" s="3"/>
      <c r="E77" s="131"/>
      <c r="F77" s="12"/>
    </row>
    <row r="78" spans="1:6" ht="41.25" customHeight="1">
      <c r="A78" s="2" t="s">
        <v>8</v>
      </c>
      <c r="B78" s="62" t="s">
        <v>96</v>
      </c>
      <c r="C78" s="5"/>
      <c r="D78" s="3"/>
      <c r="E78" s="131"/>
      <c r="F78" s="12"/>
    </row>
    <row r="79" spans="1:6" ht="13.5" customHeight="1">
      <c r="A79" s="2"/>
      <c r="B79" s="13" t="s">
        <v>69</v>
      </c>
      <c r="C79" s="4" t="s">
        <v>3</v>
      </c>
      <c r="D79" s="141">
        <v>0</v>
      </c>
      <c r="E79" s="184"/>
      <c r="F79" s="140">
        <f>D79*E79</f>
        <v>0</v>
      </c>
    </row>
    <row r="80" spans="1:6" ht="13.5" customHeight="1">
      <c r="A80" s="2"/>
      <c r="B80" s="13"/>
      <c r="C80" s="4"/>
      <c r="D80" s="141"/>
      <c r="E80" s="131"/>
      <c r="F80" s="140"/>
    </row>
    <row r="81" spans="1:10" ht="41.25" customHeight="1">
      <c r="A81" s="2" t="s">
        <v>9</v>
      </c>
      <c r="B81" s="62" t="s">
        <v>99</v>
      </c>
      <c r="C81" s="4" t="s">
        <v>3</v>
      </c>
      <c r="D81" s="141">
        <v>0</v>
      </c>
      <c r="E81" s="184"/>
      <c r="F81" s="140">
        <f>D81*E81</f>
        <v>0</v>
      </c>
    </row>
    <row r="82" spans="1:10" s="31" customFormat="1">
      <c r="A82" s="2"/>
      <c r="B82" s="13"/>
      <c r="C82" s="4"/>
      <c r="D82" s="3"/>
      <c r="E82" s="41"/>
      <c r="F82" s="12"/>
      <c r="H82" s="4"/>
      <c r="I82" s="63"/>
      <c r="J82" s="64"/>
    </row>
    <row r="83" spans="1:10" ht="51">
      <c r="A83" s="2" t="s">
        <v>11</v>
      </c>
      <c r="B83" s="11" t="s">
        <v>80</v>
      </c>
      <c r="C83" s="5" t="s">
        <v>27</v>
      </c>
      <c r="D83" s="3">
        <v>0</v>
      </c>
      <c r="E83" s="131"/>
      <c r="F83" s="12">
        <f>D83*E83</f>
        <v>0</v>
      </c>
    </row>
    <row r="84" spans="1:10" ht="12.75">
      <c r="A84" s="2"/>
      <c r="B84" s="11"/>
      <c r="C84" s="5"/>
      <c r="D84" s="3"/>
      <c r="E84" s="131"/>
      <c r="F84" s="12"/>
    </row>
    <row r="85" spans="1:10" ht="38.25">
      <c r="A85" s="2" t="s">
        <v>12</v>
      </c>
      <c r="B85" s="159" t="s">
        <v>154</v>
      </c>
      <c r="C85" s="4" t="s">
        <v>54</v>
      </c>
      <c r="D85" s="3">
        <v>6</v>
      </c>
      <c r="E85" s="184"/>
      <c r="F85" s="12">
        <f>D85*E85</f>
        <v>0</v>
      </c>
    </row>
    <row r="86" spans="1:10" ht="12.75">
      <c r="A86" s="2"/>
      <c r="B86" s="11"/>
      <c r="C86" s="4"/>
      <c r="D86" s="3"/>
      <c r="E86" s="131"/>
      <c r="F86" s="12"/>
    </row>
    <row r="87" spans="1:10" ht="102">
      <c r="A87" s="2" t="s">
        <v>13</v>
      </c>
      <c r="B87" s="160" t="s">
        <v>155</v>
      </c>
      <c r="C87" s="4" t="s">
        <v>54</v>
      </c>
      <c r="D87" s="3">
        <v>6</v>
      </c>
      <c r="E87" s="184"/>
      <c r="F87" s="12">
        <f>D87*E87</f>
        <v>0</v>
      </c>
    </row>
    <row r="88" spans="1:10" ht="12.75">
      <c r="A88" s="2"/>
      <c r="B88" s="11"/>
      <c r="C88" s="5"/>
      <c r="D88" s="3"/>
      <c r="E88" s="131"/>
      <c r="F88" s="12"/>
    </row>
    <row r="89" spans="1:10" ht="14.25" customHeight="1">
      <c r="A89" s="2" t="s">
        <v>14</v>
      </c>
      <c r="B89" s="11" t="s">
        <v>29</v>
      </c>
      <c r="C89" s="4" t="s">
        <v>27</v>
      </c>
      <c r="D89" s="3">
        <v>260.77999999999997</v>
      </c>
      <c r="E89" s="184"/>
      <c r="F89" s="12">
        <f>D89*E89</f>
        <v>0</v>
      </c>
    </row>
    <row r="90" spans="1:10" ht="14.25" customHeight="1">
      <c r="A90" s="2"/>
      <c r="B90" s="11"/>
      <c r="C90" s="4"/>
      <c r="D90" s="3"/>
      <c r="E90" s="135"/>
      <c r="F90" s="12"/>
    </row>
    <row r="91" spans="1:10" ht="41.25" customHeight="1">
      <c r="A91" s="127">
        <v>10</v>
      </c>
      <c r="B91" s="130" t="s">
        <v>85</v>
      </c>
      <c r="C91" s="4" t="s">
        <v>54</v>
      </c>
      <c r="D91" s="3"/>
      <c r="E91" s="185"/>
      <c r="F91" s="128">
        <f>SUM(F70:F89)*0.1</f>
        <v>0</v>
      </c>
    </row>
    <row r="92" spans="1:10" ht="14.25" customHeight="1">
      <c r="A92" s="2"/>
      <c r="B92" s="11"/>
      <c r="C92" s="4"/>
      <c r="D92" s="3"/>
      <c r="E92" s="135"/>
      <c r="F92" s="12"/>
    </row>
    <row r="93" spans="1:10" ht="14.25" customHeight="1">
      <c r="A93" s="2"/>
      <c r="B93" s="59" t="s">
        <v>60</v>
      </c>
      <c r="C93" s="45" t="s">
        <v>40</v>
      </c>
      <c r="D93" s="86"/>
      <c r="E93" s="187"/>
      <c r="F93" s="47">
        <f>SUM(F70:F91)</f>
        <v>0</v>
      </c>
    </row>
    <row r="94" spans="1:10" ht="18.75">
      <c r="A94" s="2"/>
      <c r="B94" s="57"/>
      <c r="C94" s="58"/>
      <c r="D94" s="85"/>
      <c r="E94" s="41"/>
      <c r="F94" s="51"/>
    </row>
    <row r="95" spans="1:10" ht="18" customHeight="1">
      <c r="A95" s="2"/>
      <c r="B95" s="57"/>
      <c r="C95" s="58"/>
      <c r="D95" s="85"/>
      <c r="E95" s="41"/>
      <c r="F95" s="51"/>
    </row>
    <row r="96" spans="1:10" ht="15.75">
      <c r="A96" s="60" t="s">
        <v>24</v>
      </c>
      <c r="B96" s="61" t="s">
        <v>59</v>
      </c>
      <c r="C96" s="5"/>
      <c r="D96" s="3"/>
      <c r="E96" s="41"/>
      <c r="F96" s="12"/>
    </row>
    <row r="97" spans="1:6" ht="16.5" customHeight="1">
      <c r="A97" s="60"/>
      <c r="B97" s="215" t="s">
        <v>71</v>
      </c>
      <c r="C97" s="216"/>
      <c r="D97" s="216"/>
      <c r="E97" s="41"/>
      <c r="F97" s="12"/>
    </row>
    <row r="98" spans="1:6" ht="16.5" customHeight="1">
      <c r="A98" s="60"/>
      <c r="B98" s="117"/>
      <c r="C98" s="118"/>
      <c r="D98" s="118"/>
      <c r="E98" s="41"/>
      <c r="F98" s="12"/>
    </row>
    <row r="99" spans="1:6" ht="28.5" customHeight="1">
      <c r="A99" s="60"/>
      <c r="B99" s="154" t="s">
        <v>100</v>
      </c>
      <c r="C99" s="118"/>
      <c r="D99" s="118"/>
      <c r="E99" s="41"/>
      <c r="F99" s="12"/>
    </row>
    <row r="100" spans="1:6" ht="15.75">
      <c r="A100" s="60"/>
      <c r="B100" s="121"/>
      <c r="C100" s="118"/>
      <c r="D100" s="118"/>
      <c r="E100" s="41"/>
      <c r="F100" s="12"/>
    </row>
    <row r="101" spans="1:6" ht="15.75">
      <c r="A101" s="60"/>
      <c r="B101" s="121"/>
      <c r="C101" s="118"/>
      <c r="D101" s="118"/>
      <c r="E101" s="41"/>
      <c r="F101" s="12"/>
    </row>
    <row r="102" spans="1:6" ht="23.25" customHeight="1">
      <c r="A102" s="2" t="s">
        <v>0</v>
      </c>
      <c r="B102" s="122" t="s">
        <v>82</v>
      </c>
      <c r="C102" s="5" t="s">
        <v>2</v>
      </c>
      <c r="D102" s="3">
        <v>260.77999999999997</v>
      </c>
      <c r="E102" s="184"/>
      <c r="F102" s="12">
        <f>D102*E102</f>
        <v>0</v>
      </c>
    </row>
    <row r="103" spans="1:6" ht="12.75">
      <c r="A103" s="2"/>
      <c r="B103" s="55"/>
      <c r="C103" s="4"/>
      <c r="D103" s="3"/>
      <c r="E103" s="131"/>
      <c r="F103" s="12"/>
    </row>
    <row r="104" spans="1:6" ht="41.25" customHeight="1">
      <c r="A104" s="2" t="s">
        <v>4</v>
      </c>
      <c r="B104" s="122" t="s">
        <v>83</v>
      </c>
      <c r="C104" s="5" t="s">
        <v>7</v>
      </c>
      <c r="D104" s="3">
        <v>984.93</v>
      </c>
      <c r="E104" s="184"/>
      <c r="F104" s="12">
        <f>D104*E104</f>
        <v>0</v>
      </c>
    </row>
    <row r="105" spans="1:6" ht="12.75">
      <c r="A105" s="2"/>
      <c r="B105" s="122"/>
      <c r="C105" s="5"/>
      <c r="D105" s="3"/>
      <c r="E105" s="131"/>
      <c r="F105" s="12"/>
    </row>
    <row r="106" spans="1:6" ht="38.25">
      <c r="A106" s="76" t="s">
        <v>5</v>
      </c>
      <c r="B106" s="161" t="s">
        <v>149</v>
      </c>
      <c r="C106" s="78" t="s">
        <v>6</v>
      </c>
      <c r="D106" s="3">
        <v>447.47</v>
      </c>
      <c r="E106" s="184"/>
      <c r="F106" s="12">
        <f>D106*E106</f>
        <v>0</v>
      </c>
    </row>
    <row r="107" spans="1:6" ht="12.75">
      <c r="A107" s="76"/>
      <c r="B107" s="124"/>
      <c r="C107" s="67"/>
      <c r="D107" s="3"/>
      <c r="E107" s="131"/>
      <c r="F107" s="12"/>
    </row>
    <row r="108" spans="1:6" ht="51">
      <c r="A108" s="76" t="s">
        <v>8</v>
      </c>
      <c r="B108" s="162" t="s">
        <v>150</v>
      </c>
      <c r="C108" s="78" t="s">
        <v>6</v>
      </c>
      <c r="D108" s="3">
        <v>268.48</v>
      </c>
      <c r="E108" s="184"/>
      <c r="F108" s="12">
        <f>D108*E108</f>
        <v>0</v>
      </c>
    </row>
    <row r="109" spans="1:6" ht="12.75">
      <c r="A109" s="76"/>
      <c r="B109" s="124"/>
      <c r="C109" s="78"/>
      <c r="D109" s="3"/>
      <c r="E109" s="131"/>
      <c r="F109" s="12"/>
    </row>
    <row r="110" spans="1:6" ht="38.25">
      <c r="A110" s="76" t="s">
        <v>9</v>
      </c>
      <c r="B110" s="162" t="s">
        <v>151</v>
      </c>
      <c r="C110" s="78" t="s">
        <v>6</v>
      </c>
      <c r="D110" s="3">
        <v>178.99</v>
      </c>
      <c r="E110" s="184"/>
      <c r="F110" s="12">
        <f>D110*E110</f>
        <v>0</v>
      </c>
    </row>
    <row r="111" spans="1:6" ht="12.75">
      <c r="A111" s="76"/>
      <c r="B111" s="162"/>
      <c r="C111" s="78"/>
      <c r="D111" s="3"/>
      <c r="E111" s="131"/>
      <c r="F111" s="12"/>
    </row>
    <row r="112" spans="1:6" ht="38.25">
      <c r="A112" s="76" t="s">
        <v>11</v>
      </c>
      <c r="B112" s="163" t="s">
        <v>152</v>
      </c>
      <c r="C112" s="78" t="s">
        <v>7</v>
      </c>
      <c r="D112" s="3">
        <v>984.93</v>
      </c>
      <c r="E112" s="184"/>
      <c r="F112" s="12">
        <f>D112*E112</f>
        <v>0</v>
      </c>
    </row>
    <row r="113" spans="1:16" ht="12.75" customHeight="1">
      <c r="A113" s="2"/>
      <c r="B113" s="122"/>
      <c r="C113" s="5"/>
      <c r="D113" s="3"/>
      <c r="E113" s="131"/>
      <c r="F113" s="12"/>
    </row>
    <row r="114" spans="1:16" ht="42.75" customHeight="1">
      <c r="A114" s="2" t="s">
        <v>12</v>
      </c>
      <c r="B114" s="122" t="s">
        <v>122</v>
      </c>
      <c r="C114" s="5" t="s">
        <v>7</v>
      </c>
      <c r="D114" s="3">
        <v>598.99</v>
      </c>
      <c r="E114" s="184"/>
      <c r="F114" s="12">
        <f>D114*E114</f>
        <v>0</v>
      </c>
    </row>
    <row r="115" spans="1:16" ht="12.75">
      <c r="A115" s="2"/>
      <c r="B115" s="122"/>
      <c r="C115" s="5"/>
      <c r="D115" s="3"/>
      <c r="E115" s="131"/>
      <c r="F115" s="12"/>
    </row>
    <row r="116" spans="1:16" ht="26.25" customHeight="1">
      <c r="A116" s="2" t="s">
        <v>13</v>
      </c>
      <c r="B116" s="122" t="s">
        <v>84</v>
      </c>
      <c r="C116" s="156" t="s">
        <v>7</v>
      </c>
      <c r="D116" s="3">
        <v>951.04</v>
      </c>
      <c r="E116" s="184"/>
      <c r="F116" s="12">
        <f>D116*E116</f>
        <v>0</v>
      </c>
    </row>
    <row r="117" spans="1:16" ht="13.5" customHeight="1">
      <c r="A117" s="2"/>
      <c r="B117" s="11"/>
      <c r="C117" s="4"/>
      <c r="D117" s="3"/>
      <c r="E117" s="41"/>
      <c r="F117" s="12"/>
    </row>
    <row r="118" spans="1:16" ht="41.25" customHeight="1">
      <c r="A118" s="2" t="s">
        <v>14</v>
      </c>
      <c r="B118" s="122" t="s">
        <v>76</v>
      </c>
      <c r="C118" s="5" t="s">
        <v>7</v>
      </c>
      <c r="D118" s="3">
        <f>D116</f>
        <v>951.04</v>
      </c>
      <c r="E118" s="184"/>
      <c r="F118" s="12">
        <f>D118*E118</f>
        <v>0</v>
      </c>
    </row>
    <row r="119" spans="1:16" ht="12.75" customHeight="1">
      <c r="A119" s="2"/>
      <c r="B119" s="11"/>
      <c r="C119" s="5"/>
      <c r="D119" s="3"/>
      <c r="E119" s="41"/>
      <c r="F119" s="12"/>
    </row>
    <row r="120" spans="1:16" ht="41.25" customHeight="1">
      <c r="A120" s="2" t="s">
        <v>18</v>
      </c>
      <c r="B120" s="122" t="s">
        <v>79</v>
      </c>
      <c r="C120" s="5" t="s">
        <v>7</v>
      </c>
      <c r="D120" s="3">
        <f>D116</f>
        <v>951.04</v>
      </c>
      <c r="E120" s="184"/>
      <c r="F120" s="12">
        <f>D120*E120</f>
        <v>0</v>
      </c>
    </row>
    <row r="121" spans="1:16" ht="13.5" customHeight="1">
      <c r="A121" s="2"/>
      <c r="B121" s="11"/>
      <c r="C121" s="4"/>
      <c r="D121" s="3"/>
      <c r="E121" s="41"/>
      <c r="F121" s="12"/>
    </row>
    <row r="122" spans="1:16" ht="64.5" customHeight="1">
      <c r="A122" s="2" t="s">
        <v>19</v>
      </c>
      <c r="B122" s="122" t="s">
        <v>86</v>
      </c>
      <c r="C122" s="5" t="s">
        <v>6</v>
      </c>
      <c r="D122" s="3">
        <v>0</v>
      </c>
      <c r="E122" s="184"/>
      <c r="F122" s="12">
        <f>D122*E122</f>
        <v>0</v>
      </c>
    </row>
    <row r="123" spans="1:16" ht="14.25" customHeight="1">
      <c r="A123" s="2"/>
      <c r="B123" s="11"/>
      <c r="C123" s="5"/>
      <c r="D123" s="3"/>
      <c r="E123" s="41"/>
      <c r="F123" s="12"/>
    </row>
    <row r="124" spans="1:16" ht="69" customHeight="1">
      <c r="A124" s="2" t="s">
        <v>20</v>
      </c>
      <c r="B124" s="137" t="s">
        <v>95</v>
      </c>
      <c r="C124" s="5" t="s">
        <v>7</v>
      </c>
      <c r="D124" s="3">
        <v>352.05</v>
      </c>
      <c r="E124" s="184"/>
      <c r="F124" s="12">
        <f>D124*E124</f>
        <v>0</v>
      </c>
      <c r="I124" s="63"/>
      <c r="J124" s="64"/>
      <c r="N124" s="3"/>
      <c r="O124" s="65"/>
      <c r="P124" s="66"/>
    </row>
    <row r="125" spans="1:16" ht="15.75" customHeight="1">
      <c r="A125" s="2"/>
      <c r="B125" s="11"/>
      <c r="C125" s="5"/>
      <c r="D125" s="3"/>
      <c r="E125" s="131"/>
      <c r="F125" s="12"/>
      <c r="I125" s="63"/>
      <c r="J125" s="64"/>
      <c r="N125" s="3"/>
      <c r="O125" s="65"/>
      <c r="P125" s="66"/>
    </row>
    <row r="126" spans="1:16" ht="39.75" customHeight="1">
      <c r="A126" s="127">
        <v>13</v>
      </c>
      <c r="B126" s="130" t="s">
        <v>85</v>
      </c>
      <c r="C126" s="4" t="s">
        <v>54</v>
      </c>
      <c r="D126" s="3"/>
      <c r="E126" s="185"/>
      <c r="F126" s="128">
        <f>SUM(F102:F123)*0.1</f>
        <v>0</v>
      </c>
      <c r="I126" s="63"/>
      <c r="J126" s="64"/>
      <c r="N126" s="3"/>
      <c r="O126" s="65"/>
      <c r="P126" s="66"/>
    </row>
    <row r="127" spans="1:16" ht="15" customHeight="1">
      <c r="A127" s="2"/>
      <c r="B127" s="11"/>
      <c r="C127" s="5"/>
      <c r="D127" s="3"/>
      <c r="E127" s="41"/>
      <c r="F127" s="12"/>
      <c r="I127" s="63"/>
      <c r="J127" s="64"/>
      <c r="N127" s="3"/>
      <c r="O127" s="65"/>
      <c r="P127" s="66"/>
    </row>
    <row r="128" spans="1:16" customFormat="1" ht="15" customHeight="1">
      <c r="A128" s="2"/>
      <c r="B128" s="59" t="s">
        <v>74</v>
      </c>
      <c r="C128" s="45" t="s">
        <v>40</v>
      </c>
      <c r="D128" s="86"/>
      <c r="E128" s="188"/>
      <c r="F128" s="47">
        <f>SUM(F102:F127)</f>
        <v>0</v>
      </c>
      <c r="G128" s="96"/>
      <c r="H128" s="95"/>
    </row>
    <row r="129" spans="1:10" ht="18.75">
      <c r="A129" s="2"/>
      <c r="B129" s="57"/>
      <c r="C129" s="49"/>
      <c r="D129" s="85"/>
      <c r="E129" s="83"/>
      <c r="F129" s="51"/>
      <c r="I129" s="63"/>
      <c r="J129" s="64"/>
    </row>
    <row r="130" spans="1:10" ht="18.75">
      <c r="A130" s="2"/>
      <c r="B130" s="57"/>
      <c r="C130" s="49"/>
      <c r="D130" s="85"/>
      <c r="E130" s="83"/>
      <c r="F130" s="51"/>
      <c r="I130" s="63"/>
      <c r="J130" s="64"/>
    </row>
    <row r="131" spans="1:10" ht="15.75">
      <c r="A131" s="60" t="s">
        <v>25</v>
      </c>
      <c r="B131" s="61" t="s">
        <v>61</v>
      </c>
      <c r="C131" s="5"/>
      <c r="D131" s="3"/>
      <c r="E131" s="41"/>
      <c r="F131" s="12"/>
      <c r="I131" s="63"/>
      <c r="J131" s="64"/>
    </row>
    <row r="132" spans="1:10" ht="15">
      <c r="A132" s="97"/>
      <c r="B132" s="217"/>
      <c r="C132" s="218"/>
      <c r="D132" s="218"/>
      <c r="E132" s="95" t="s">
        <v>63</v>
      </c>
      <c r="F132" s="96"/>
      <c r="I132" s="63"/>
      <c r="J132" s="64"/>
    </row>
    <row r="133" spans="1:10" ht="12.75">
      <c r="A133" s="2"/>
      <c r="B133" s="11"/>
      <c r="C133" s="4"/>
      <c r="D133" s="3"/>
      <c r="E133" s="41"/>
      <c r="F133" s="12"/>
      <c r="I133" s="63"/>
      <c r="J133" s="64"/>
    </row>
    <row r="134" spans="1:10" ht="12.75">
      <c r="A134" s="2" t="s">
        <v>0</v>
      </c>
      <c r="B134" s="11" t="s">
        <v>16</v>
      </c>
      <c r="C134" s="4" t="s">
        <v>17</v>
      </c>
      <c r="D134" s="15">
        <v>8</v>
      </c>
      <c r="E134" s="184"/>
      <c r="F134" s="12">
        <f>D134*E134</f>
        <v>0</v>
      </c>
      <c r="I134" s="63"/>
      <c r="J134" s="64"/>
    </row>
    <row r="135" spans="1:10" ht="12.75">
      <c r="A135" s="2"/>
      <c r="B135" s="11"/>
      <c r="C135" s="4"/>
      <c r="D135" s="15"/>
      <c r="E135" s="131"/>
      <c r="F135" s="12"/>
      <c r="I135" s="63"/>
      <c r="J135" s="64"/>
    </row>
    <row r="136" spans="1:10" ht="25.5">
      <c r="A136" s="2" t="s">
        <v>4</v>
      </c>
      <c r="B136" s="120" t="s">
        <v>88</v>
      </c>
      <c r="C136" s="4" t="s">
        <v>17</v>
      </c>
      <c r="D136" s="15">
        <v>8</v>
      </c>
      <c r="E136" s="184"/>
      <c r="F136" s="12">
        <f>D136*E136</f>
        <v>0</v>
      </c>
      <c r="I136" s="63"/>
      <c r="J136" s="64"/>
    </row>
    <row r="137" spans="1:10" ht="12.75">
      <c r="A137" s="2"/>
      <c r="B137" s="120"/>
      <c r="C137" s="4"/>
      <c r="D137" s="4"/>
      <c r="E137" s="136"/>
      <c r="F137" s="4"/>
      <c r="I137" s="63"/>
      <c r="J137" s="64"/>
    </row>
    <row r="138" spans="1:10" ht="25.5">
      <c r="A138" s="2" t="s">
        <v>5</v>
      </c>
      <c r="B138" s="122" t="s">
        <v>89</v>
      </c>
      <c r="C138" s="4" t="s">
        <v>17</v>
      </c>
      <c r="D138" s="15">
        <v>8</v>
      </c>
      <c r="E138" s="184"/>
      <c r="F138" s="12">
        <f>D138*E138</f>
        <v>0</v>
      </c>
    </row>
    <row r="139" spans="1:10" ht="15.75" customHeight="1">
      <c r="A139" s="2"/>
      <c r="B139" s="11"/>
      <c r="C139" s="4"/>
      <c r="D139" s="3"/>
      <c r="E139" s="41"/>
      <c r="F139" s="12"/>
    </row>
    <row r="140" spans="1:10" ht="25.5">
      <c r="A140" s="2" t="s">
        <v>8</v>
      </c>
      <c r="B140" s="164" t="s">
        <v>153</v>
      </c>
      <c r="C140" s="165" t="s">
        <v>2</v>
      </c>
      <c r="D140" s="3">
        <v>260.77999999999997</v>
      </c>
      <c r="E140" s="184"/>
      <c r="F140" s="12">
        <f>D140*E140</f>
        <v>0</v>
      </c>
    </row>
    <row r="141" spans="1:10" ht="15.75" customHeight="1">
      <c r="A141" s="2"/>
      <c r="B141" s="11"/>
      <c r="C141" s="4"/>
      <c r="D141" s="3"/>
      <c r="E141" s="41"/>
      <c r="F141" s="12"/>
    </row>
    <row r="142" spans="1:10" ht="12.75">
      <c r="A142" s="2" t="s">
        <v>9</v>
      </c>
      <c r="B142" s="11" t="s">
        <v>32</v>
      </c>
      <c r="C142" s="4" t="s">
        <v>10</v>
      </c>
      <c r="D142" s="3">
        <f>D13</f>
        <v>260.77999999999997</v>
      </c>
      <c r="E142" s="184"/>
      <c r="F142" s="12">
        <f>D142*E142</f>
        <v>0</v>
      </c>
    </row>
    <row r="143" spans="1:10" ht="14.25" customHeight="1">
      <c r="A143" s="2"/>
      <c r="B143" s="11"/>
      <c r="C143" s="4"/>
      <c r="D143" s="3"/>
      <c r="E143" s="131"/>
      <c r="F143" s="12"/>
    </row>
    <row r="144" spans="1:10" ht="14.25" customHeight="1">
      <c r="A144" s="2" t="s">
        <v>11</v>
      </c>
      <c r="B144" s="11" t="s">
        <v>31</v>
      </c>
      <c r="C144" s="4" t="s">
        <v>3</v>
      </c>
      <c r="D144" s="3">
        <v>10</v>
      </c>
      <c r="E144" s="184"/>
      <c r="F144" s="12">
        <f>D144*E144</f>
        <v>0</v>
      </c>
    </row>
    <row r="145" spans="1:16" ht="16.5" customHeight="1">
      <c r="A145" s="2"/>
      <c r="B145" s="11"/>
      <c r="C145" s="4"/>
      <c r="D145" s="3"/>
      <c r="E145" s="131"/>
      <c r="F145" s="12"/>
    </row>
    <row r="146" spans="1:16" ht="25.5">
      <c r="A146" s="2" t="s">
        <v>12</v>
      </c>
      <c r="B146" s="11" t="s">
        <v>30</v>
      </c>
      <c r="C146" s="4" t="s">
        <v>10</v>
      </c>
      <c r="D146" s="3">
        <f>D142</f>
        <v>260.77999999999997</v>
      </c>
      <c r="E146" s="184"/>
      <c r="F146" s="12">
        <f>D146*E146</f>
        <v>0</v>
      </c>
    </row>
    <row r="147" spans="1:16" ht="12.75">
      <c r="A147" s="2"/>
      <c r="B147" s="11"/>
      <c r="C147" s="4"/>
      <c r="D147" s="3"/>
      <c r="E147" s="131"/>
      <c r="F147" s="12"/>
    </row>
    <row r="148" spans="1:16" ht="102">
      <c r="A148" s="2" t="s">
        <v>13</v>
      </c>
      <c r="B148" s="166" t="s">
        <v>163</v>
      </c>
      <c r="C148" s="4" t="s">
        <v>54</v>
      </c>
      <c r="D148" s="3">
        <v>1</v>
      </c>
      <c r="E148" s="184"/>
      <c r="F148" s="12">
        <f>D148*E148</f>
        <v>0</v>
      </c>
    </row>
    <row r="149" spans="1:16" ht="15">
      <c r="A149" s="2"/>
      <c r="B149" s="11"/>
      <c r="C149" s="125"/>
      <c r="D149" s="3"/>
      <c r="E149" s="131"/>
      <c r="F149" s="12"/>
    </row>
    <row r="150" spans="1:16" ht="27" customHeight="1">
      <c r="A150" s="2" t="s">
        <v>14</v>
      </c>
      <c r="B150" s="11" t="s">
        <v>64</v>
      </c>
      <c r="C150" s="4" t="s">
        <v>54</v>
      </c>
      <c r="D150" s="3">
        <v>2</v>
      </c>
      <c r="E150" s="184"/>
      <c r="F150" s="12">
        <f>D150*E150</f>
        <v>0</v>
      </c>
    </row>
    <row r="151" spans="1:16" ht="11.25" customHeight="1">
      <c r="A151" s="2"/>
      <c r="B151" s="11"/>
      <c r="C151" s="125"/>
      <c r="D151" s="15"/>
      <c r="E151" s="41"/>
      <c r="F151" s="12"/>
    </row>
    <row r="152" spans="1:16" ht="25.5">
      <c r="A152" s="2" t="s">
        <v>18</v>
      </c>
      <c r="B152" s="124" t="s">
        <v>169</v>
      </c>
      <c r="C152" s="125"/>
      <c r="D152" s="198"/>
      <c r="E152" s="197"/>
      <c r="F152" s="203"/>
    </row>
    <row r="153" spans="1:16" ht="15.75">
      <c r="A153" s="60"/>
      <c r="B153" s="70" t="s">
        <v>50</v>
      </c>
      <c r="C153" s="4" t="s">
        <v>40</v>
      </c>
      <c r="D153" s="198"/>
      <c r="E153" s="186"/>
      <c r="F153" s="203">
        <f>E153</f>
        <v>0</v>
      </c>
    </row>
    <row r="154" spans="1:16" ht="15.75">
      <c r="A154" s="60"/>
      <c r="B154" s="70"/>
      <c r="C154" s="4"/>
      <c r="D154" s="198"/>
      <c r="E154" s="197"/>
      <c r="F154" s="203"/>
    </row>
    <row r="155" spans="1:16" ht="18.75">
      <c r="A155" s="4"/>
      <c r="B155" s="59" t="s">
        <v>62</v>
      </c>
      <c r="C155" s="126" t="s">
        <v>40</v>
      </c>
      <c r="D155" s="199"/>
      <c r="E155" s="200"/>
      <c r="F155" s="47">
        <f>SUM(F134:F153)</f>
        <v>0</v>
      </c>
    </row>
    <row r="156" spans="1:16" ht="18.75">
      <c r="A156" s="4"/>
      <c r="B156" s="57"/>
      <c r="C156" s="49"/>
      <c r="D156" s="85"/>
      <c r="E156" s="69"/>
      <c r="F156" s="51"/>
    </row>
    <row r="157" spans="1:16" ht="18.75">
      <c r="A157" s="4"/>
      <c r="B157" s="57"/>
      <c r="C157" s="49"/>
      <c r="D157" s="85"/>
      <c r="E157" s="69"/>
      <c r="F157" s="51"/>
    </row>
    <row r="158" spans="1:16" ht="15" customHeight="1">
      <c r="A158" s="88"/>
      <c r="B158" s="81" t="s">
        <v>101</v>
      </c>
      <c r="C158" s="49"/>
      <c r="D158" s="87"/>
      <c r="E158" s="69"/>
      <c r="F158" s="51"/>
      <c r="I158" s="63"/>
      <c r="J158" s="64"/>
      <c r="N158" s="3"/>
      <c r="O158" s="65"/>
      <c r="P158" s="66"/>
    </row>
    <row r="159" spans="1:16" ht="18">
      <c r="A159" s="88"/>
      <c r="B159" s="81" t="s">
        <v>159</v>
      </c>
      <c r="C159" s="49"/>
      <c r="D159" s="87"/>
      <c r="E159" s="69"/>
      <c r="F159" s="51"/>
    </row>
    <row r="160" spans="1:16" ht="15" customHeight="1">
      <c r="A160" s="88"/>
      <c r="B160" s="70"/>
      <c r="C160" s="49"/>
      <c r="D160" s="87"/>
      <c r="E160" s="69"/>
      <c r="F160" s="51"/>
      <c r="I160" s="63"/>
      <c r="J160" s="64"/>
      <c r="N160" s="3"/>
      <c r="O160" s="65"/>
      <c r="P160" s="66"/>
    </row>
    <row r="161" spans="1:16" ht="15.75">
      <c r="A161" s="88"/>
      <c r="B161" s="70"/>
      <c r="C161" s="49"/>
      <c r="D161" s="87"/>
      <c r="E161" s="69"/>
      <c r="F161" s="51"/>
    </row>
    <row r="162" spans="1:16" ht="15" customHeight="1">
      <c r="A162" s="90" t="s">
        <v>65</v>
      </c>
      <c r="B162" s="44" t="s">
        <v>39</v>
      </c>
      <c r="C162" s="45" t="s">
        <v>40</v>
      </c>
      <c r="D162" s="46"/>
      <c r="E162" s="82"/>
      <c r="F162" s="47">
        <f>SUM(F31)</f>
        <v>0</v>
      </c>
      <c r="I162" s="63"/>
      <c r="J162" s="64"/>
      <c r="N162" s="3"/>
      <c r="O162" s="65"/>
      <c r="P162" s="66"/>
    </row>
    <row r="163" spans="1:16" ht="15.75">
      <c r="A163" s="88"/>
      <c r="B163" s="70"/>
      <c r="C163" s="49"/>
      <c r="D163" s="87"/>
      <c r="E163" s="69"/>
      <c r="F163" s="51"/>
    </row>
    <row r="164" spans="1:16" ht="18.75">
      <c r="A164" s="90" t="s">
        <v>22</v>
      </c>
      <c r="B164" s="59" t="s">
        <v>44</v>
      </c>
      <c r="C164" s="45" t="s">
        <v>40</v>
      </c>
      <c r="D164" s="86"/>
      <c r="E164" s="82"/>
      <c r="F164" s="47">
        <f>SUM(F64)</f>
        <v>0</v>
      </c>
    </row>
    <row r="165" spans="1:16" ht="18.75">
      <c r="A165" s="90"/>
      <c r="B165" s="57"/>
      <c r="C165" s="49"/>
      <c r="D165" s="85"/>
      <c r="E165" s="83"/>
      <c r="F165" s="51"/>
    </row>
    <row r="166" spans="1:16" ht="15" customHeight="1">
      <c r="A166" s="90" t="s">
        <v>23</v>
      </c>
      <c r="B166" s="59" t="s">
        <v>75</v>
      </c>
      <c r="C166" s="45" t="s">
        <v>40</v>
      </c>
      <c r="D166" s="86"/>
      <c r="E166" s="82"/>
      <c r="F166" s="47">
        <f>F93</f>
        <v>0</v>
      </c>
      <c r="I166" s="63"/>
      <c r="J166" s="64"/>
      <c r="N166" s="3"/>
      <c r="O166" s="65"/>
      <c r="P166" s="66"/>
    </row>
    <row r="167" spans="1:16" ht="15.75">
      <c r="A167" s="88"/>
      <c r="B167" s="70"/>
      <c r="C167" s="49"/>
      <c r="D167" s="87"/>
      <c r="E167" s="69"/>
      <c r="F167" s="51"/>
    </row>
    <row r="168" spans="1:16" ht="18.75">
      <c r="A168" s="90" t="s">
        <v>24</v>
      </c>
      <c r="B168" s="59" t="s">
        <v>55</v>
      </c>
      <c r="C168" s="45" t="s">
        <v>40</v>
      </c>
      <c r="D168" s="86"/>
      <c r="E168" s="82"/>
      <c r="F168" s="47">
        <f>F128</f>
        <v>0</v>
      </c>
    </row>
    <row r="169" spans="1:16" ht="15.75">
      <c r="A169" s="88"/>
      <c r="B169" s="70"/>
      <c r="C169" s="49"/>
      <c r="D169" s="87"/>
      <c r="E169" s="69"/>
      <c r="F169" s="51"/>
    </row>
    <row r="170" spans="1:16" ht="18.75">
      <c r="A170" s="90" t="s">
        <v>25</v>
      </c>
      <c r="B170" s="59" t="s">
        <v>51</v>
      </c>
      <c r="C170" s="45" t="s">
        <v>40</v>
      </c>
      <c r="D170" s="86"/>
      <c r="E170" s="17"/>
      <c r="F170" s="47">
        <f>SUM(F155)</f>
        <v>0</v>
      </c>
    </row>
    <row r="171" spans="1:16" ht="15.75">
      <c r="A171" s="88"/>
      <c r="B171" s="70"/>
      <c r="C171" s="49"/>
      <c r="D171" s="87"/>
      <c r="E171" s="69"/>
      <c r="F171" s="51"/>
    </row>
    <row r="172" spans="1:16" ht="15">
      <c r="A172" s="2"/>
      <c r="B172" s="70"/>
      <c r="C172" s="49"/>
      <c r="D172" s="87"/>
      <c r="E172" s="1"/>
      <c r="F172" s="51"/>
      <c r="G172" s="67"/>
      <c r="H172" s="67"/>
      <c r="I172" s="67"/>
      <c r="J172" s="67"/>
      <c r="K172" s="67"/>
    </row>
    <row r="173" spans="1:16" ht="17.25" thickBot="1">
      <c r="A173" s="2"/>
      <c r="B173" s="71" t="s">
        <v>45</v>
      </c>
      <c r="C173" s="72" t="s">
        <v>40</v>
      </c>
      <c r="D173" s="89"/>
      <c r="E173" s="73"/>
      <c r="F173" s="74">
        <f>SUM(F162:F171)</f>
        <v>0</v>
      </c>
      <c r="G173" s="67"/>
      <c r="H173" s="67"/>
      <c r="I173" s="67"/>
      <c r="J173" s="67"/>
      <c r="K173" s="67"/>
    </row>
    <row r="174" spans="1:16" ht="17.25" thickTop="1">
      <c r="A174" s="2"/>
      <c r="B174" s="75"/>
      <c r="C174" s="49"/>
      <c r="D174" s="87"/>
      <c r="E174" s="69"/>
      <c r="F174" s="51"/>
      <c r="G174" s="67"/>
      <c r="H174" s="67"/>
      <c r="I174" s="67"/>
      <c r="J174" s="67"/>
      <c r="K174" s="67"/>
    </row>
    <row r="175" spans="1:16" ht="15.75">
      <c r="A175" s="88"/>
      <c r="B175" s="91" t="s">
        <v>73</v>
      </c>
      <c r="C175" s="45" t="s">
        <v>40</v>
      </c>
      <c r="D175" s="77"/>
      <c r="E175" s="17"/>
      <c r="F175" s="47">
        <f>(F173)*0.22</f>
        <v>0</v>
      </c>
      <c r="G175" s="67"/>
      <c r="H175" s="67"/>
      <c r="I175" s="67"/>
      <c r="J175" s="67"/>
      <c r="K175" s="67"/>
    </row>
    <row r="176" spans="1:16" ht="15.75">
      <c r="A176" s="88"/>
      <c r="B176" s="70"/>
      <c r="C176" s="49"/>
      <c r="D176" s="87"/>
      <c r="E176" s="69"/>
      <c r="F176" s="51"/>
      <c r="G176" s="67"/>
      <c r="H176" s="67"/>
      <c r="I176" s="67"/>
      <c r="J176" s="67"/>
      <c r="K176" s="67"/>
    </row>
    <row r="177" spans="1:11" ht="33.75" thickBot="1">
      <c r="A177" s="2"/>
      <c r="B177" s="71" t="s">
        <v>133</v>
      </c>
      <c r="C177" s="72" t="s">
        <v>40</v>
      </c>
      <c r="D177" s="89"/>
      <c r="E177" s="73"/>
      <c r="F177" s="74">
        <f>SUM(F173:F175)</f>
        <v>0</v>
      </c>
      <c r="G177" s="67"/>
      <c r="H177" s="67"/>
      <c r="I177" s="67"/>
      <c r="J177" s="67"/>
      <c r="K177" s="67"/>
    </row>
    <row r="178" spans="1:11" ht="13.5" thickTop="1">
      <c r="A178" s="76"/>
      <c r="B178" s="70"/>
      <c r="C178" s="78"/>
      <c r="D178" s="87"/>
      <c r="E178" s="69"/>
      <c r="F178" s="68"/>
      <c r="G178" s="67"/>
      <c r="H178" s="67"/>
      <c r="I178" s="67"/>
      <c r="J178" s="67"/>
      <c r="K178" s="67"/>
    </row>
    <row r="179" spans="1:11" ht="12.75">
      <c r="A179" s="76"/>
      <c r="B179" s="70"/>
      <c r="C179" s="78"/>
      <c r="D179" s="87"/>
      <c r="E179" s="69"/>
      <c r="F179" s="68"/>
      <c r="G179" s="67"/>
      <c r="H179" s="67"/>
      <c r="I179" s="67"/>
      <c r="J179" s="67"/>
      <c r="K179" s="67"/>
    </row>
    <row r="180" spans="1:11" ht="12.75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9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9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9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9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24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24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6" ht="12.75">
      <c r="A1153" s="24"/>
      <c r="B1153" s="79"/>
      <c r="C1153" s="78"/>
      <c r="D1153" s="87"/>
      <c r="E1153" s="69"/>
      <c r="F1153" s="69"/>
    </row>
    <row r="1154" spans="1:6" ht="12.75">
      <c r="A1154" s="24"/>
      <c r="B1154" s="79"/>
      <c r="C1154" s="78"/>
      <c r="D1154" s="87"/>
      <c r="E1154" s="69"/>
      <c r="F1154" s="69"/>
    </row>
    <row r="1155" spans="1:6" ht="12.75">
      <c r="A1155" s="24"/>
      <c r="B1155" s="79"/>
      <c r="C1155" s="78"/>
      <c r="D1155" s="87"/>
      <c r="E1155" s="69"/>
      <c r="F1155" s="69"/>
    </row>
    <row r="1156" spans="1:6" ht="12.75">
      <c r="A1156" s="24"/>
      <c r="B1156" s="79"/>
      <c r="C1156" s="78"/>
      <c r="D1156" s="87"/>
      <c r="E1156" s="69"/>
      <c r="F1156" s="69"/>
    </row>
    <row r="1157" spans="1:6" ht="12.75">
      <c r="A1157" s="24"/>
      <c r="B1157" s="79"/>
      <c r="C1157" s="78"/>
      <c r="D1157" s="87"/>
      <c r="E1157" s="69"/>
      <c r="F1157" s="69"/>
    </row>
    <row r="1158" spans="1:6" ht="12.75">
      <c r="A1158" s="24"/>
      <c r="B1158" s="79"/>
      <c r="C1158" s="78"/>
      <c r="D1158" s="87"/>
      <c r="E1158" s="69"/>
      <c r="F1158" s="69"/>
    </row>
    <row r="1159" spans="1:6" ht="12.75">
      <c r="A1159" s="24"/>
      <c r="B1159" s="79"/>
      <c r="C1159" s="78"/>
      <c r="D1159" s="87"/>
      <c r="E1159" s="69"/>
      <c r="F1159" s="69"/>
    </row>
    <row r="1160" spans="1:6" ht="12.75">
      <c r="A1160" s="24"/>
      <c r="B1160" s="79"/>
      <c r="C1160" s="78"/>
      <c r="D1160" s="87"/>
      <c r="E1160" s="69"/>
      <c r="F1160" s="69"/>
    </row>
    <row r="1161" spans="1:6" ht="12.75">
      <c r="A1161" s="24"/>
      <c r="B1161" s="79"/>
      <c r="C1161" s="78"/>
      <c r="D1161" s="87"/>
      <c r="E1161" s="69"/>
      <c r="F1161" s="69"/>
    </row>
    <row r="1162" spans="1:6" ht="12.75">
      <c r="B1162" s="55"/>
      <c r="C1162" s="5"/>
      <c r="D1162" s="3"/>
      <c r="E1162" s="1"/>
      <c r="F1162" s="1"/>
    </row>
    <row r="1163" spans="1:6" ht="12.75">
      <c r="B1163" s="55"/>
      <c r="C1163" s="5"/>
      <c r="D1163" s="3"/>
      <c r="E1163" s="1"/>
      <c r="F1163" s="1"/>
    </row>
    <row r="1164" spans="1:6" ht="12.75">
      <c r="B1164" s="55"/>
      <c r="C1164" s="5"/>
      <c r="D1164" s="3"/>
      <c r="E1164" s="1"/>
      <c r="F1164" s="1"/>
    </row>
    <row r="1165" spans="1:6" ht="12.75">
      <c r="B1165" s="55"/>
      <c r="C1165" s="5"/>
      <c r="D1165" s="3"/>
      <c r="E1165" s="1"/>
      <c r="F1165" s="1"/>
    </row>
    <row r="1166" spans="1:6" ht="12.75">
      <c r="B1166" s="55"/>
      <c r="C1166" s="5"/>
      <c r="D1166" s="3"/>
      <c r="E1166" s="1"/>
      <c r="F1166" s="1"/>
    </row>
    <row r="1167" spans="1:6" ht="12.75">
      <c r="B1167" s="55"/>
      <c r="C1167" s="5"/>
      <c r="D1167" s="3"/>
      <c r="E1167" s="1"/>
      <c r="F1167" s="1"/>
    </row>
    <row r="1168" spans="1:6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>
      <c r="C1614" s="80"/>
    </row>
    <row r="1615" spans="2:6">
      <c r="C1615" s="80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 s="6" customFormat="1">
      <c r="A1627" s="9"/>
      <c r="B1627" s="10"/>
      <c r="C1627" s="80"/>
      <c r="E1627" s="7"/>
      <c r="F1627" s="7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1:16" s="6" customFormat="1">
      <c r="A1628" s="9"/>
      <c r="B1628" s="10"/>
      <c r="C1628" s="80"/>
      <c r="E1628" s="7"/>
      <c r="F1628" s="7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</sheetData>
  <sheetProtection algorithmName="SHA-512" hashValue="VQYcbF7siSIAzJq356gfEliZSWeAetFJjaisCS0cTX5WdN0C1PtbiZlF47YUzEKJ4Nu881/DxVQnhJmud/2lEg==" saltValue="lgOFdrYczvPWO3ubDUXDVw==" spinCount="100000" sheet="1"/>
  <mergeCells count="3">
    <mergeCell ref="B6:D6"/>
    <mergeCell ref="B97:D97"/>
    <mergeCell ref="B132:D132"/>
  </mergeCells>
  <pageMargins left="0.98425196850393704" right="0.74803149606299213" top="0.98425196850393704" bottom="0.98425196850393704" header="0" footer="0"/>
  <pageSetup paperSize="9" scale="77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2" max="16383" man="1"/>
    <brk id="65" max="16383" man="1"/>
    <brk id="94" max="16383" man="1"/>
    <brk id="129" max="16383" man="1"/>
    <brk id="15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P2862"/>
  <sheetViews>
    <sheetView view="pageBreakPreview" topLeftCell="A146" zoomScaleNormal="100" zoomScaleSheetLayoutView="100" workbookViewId="0">
      <selection activeCell="E154" sqref="E154"/>
    </sheetView>
  </sheetViews>
  <sheetFormatPr defaultRowHeight="14.25"/>
  <cols>
    <col min="1" max="1" width="10.28515625" style="9" customWidth="1"/>
    <col min="2" max="2" width="44.140625" style="10" customWidth="1"/>
    <col min="3" max="3" width="6.5703125" style="31" customWidth="1"/>
    <col min="4" max="4" width="8.7109375" style="6" customWidth="1"/>
    <col min="5" max="5" width="10" style="7" customWidth="1"/>
    <col min="6" max="6" width="14.28515625" style="7" customWidth="1"/>
    <col min="7" max="7" width="9.140625" style="4"/>
    <col min="8" max="8" width="49.28515625" style="4" customWidth="1"/>
    <col min="9" max="9" width="12.7109375" style="4" bestFit="1" customWidth="1"/>
    <col min="10" max="11" width="9.140625" style="4"/>
    <col min="12" max="12" width="8.7109375" style="4" customWidth="1"/>
    <col min="13" max="16384" width="9.140625" style="4"/>
  </cols>
  <sheetData>
    <row r="1" spans="1:6" ht="45" customHeight="1" thickBot="1">
      <c r="A1" s="19"/>
      <c r="B1" s="20"/>
      <c r="C1" s="21"/>
      <c r="D1" s="22" t="s">
        <v>21</v>
      </c>
      <c r="E1" s="23"/>
      <c r="F1" s="23"/>
    </row>
    <row r="2" spans="1:6">
      <c r="C2" s="24"/>
      <c r="E2" s="25"/>
      <c r="F2" s="25"/>
    </row>
    <row r="3" spans="1:6" ht="25.5">
      <c r="A3" s="26" t="s">
        <v>33</v>
      </c>
      <c r="B3" s="26" t="s">
        <v>34</v>
      </c>
      <c r="C3" s="27" t="s">
        <v>35</v>
      </c>
      <c r="D3" s="28" t="s">
        <v>36</v>
      </c>
      <c r="E3" s="29" t="s">
        <v>37</v>
      </c>
      <c r="F3" s="30" t="s">
        <v>38</v>
      </c>
    </row>
    <row r="4" spans="1:6" s="31" customFormat="1">
      <c r="A4" s="9"/>
      <c r="B4" s="10"/>
      <c r="D4" s="32"/>
      <c r="E4" s="7"/>
      <c r="F4" s="7"/>
    </row>
    <row r="5" spans="1:6" ht="18">
      <c r="A5" s="33" t="s">
        <v>77</v>
      </c>
      <c r="B5" s="81" t="s">
        <v>94</v>
      </c>
      <c r="C5" s="34"/>
      <c r="D5" s="35"/>
      <c r="E5" s="36"/>
      <c r="F5" s="37"/>
    </row>
    <row r="6" spans="1:6" ht="15.75">
      <c r="A6" s="33" t="s">
        <v>116</v>
      </c>
      <c r="B6" s="220" t="s">
        <v>109</v>
      </c>
      <c r="C6" s="219"/>
      <c r="D6" s="219"/>
      <c r="E6" s="36"/>
      <c r="F6" s="37"/>
    </row>
    <row r="7" spans="1:6" s="31" customFormat="1">
      <c r="A7" s="38"/>
      <c r="B7" s="39"/>
      <c r="D7" s="32"/>
      <c r="E7" s="7"/>
      <c r="F7" s="8"/>
    </row>
    <row r="8" spans="1:6" ht="15.75">
      <c r="A8" s="33" t="s">
        <v>65</v>
      </c>
      <c r="B8" s="33" t="s">
        <v>57</v>
      </c>
      <c r="C8" s="34"/>
      <c r="D8" s="35"/>
      <c r="E8" s="36"/>
      <c r="F8" s="37"/>
    </row>
    <row r="9" spans="1:6" ht="15.75">
      <c r="A9" s="33"/>
      <c r="B9" s="33"/>
      <c r="C9" s="34"/>
      <c r="D9" s="35"/>
      <c r="E9" s="36"/>
      <c r="F9" s="37"/>
    </row>
    <row r="10" spans="1:6" ht="15.75">
      <c r="A10" s="33"/>
      <c r="B10" s="33"/>
      <c r="C10" s="34"/>
      <c r="D10" s="35"/>
      <c r="E10" s="36"/>
      <c r="F10" s="37"/>
    </row>
    <row r="11" spans="1:6" ht="51">
      <c r="A11" s="2" t="s">
        <v>0</v>
      </c>
      <c r="B11" s="11" t="s">
        <v>145</v>
      </c>
      <c r="C11" s="4"/>
      <c r="D11" s="3"/>
      <c r="E11" s="41"/>
      <c r="F11" s="12"/>
    </row>
    <row r="12" spans="1:6" ht="12.75">
      <c r="A12" s="2"/>
      <c r="B12" s="11" t="s">
        <v>26</v>
      </c>
      <c r="C12" s="4" t="s">
        <v>27</v>
      </c>
      <c r="D12" s="3">
        <v>256.51</v>
      </c>
      <c r="E12" s="184"/>
      <c r="F12" s="12">
        <f>D12*E12</f>
        <v>0</v>
      </c>
    </row>
    <row r="13" spans="1:6" ht="12.75">
      <c r="A13" s="2"/>
      <c r="B13" s="11" t="s">
        <v>28</v>
      </c>
      <c r="C13" s="4" t="s">
        <v>27</v>
      </c>
      <c r="D13" s="3">
        <v>0</v>
      </c>
      <c r="E13" s="184"/>
      <c r="F13" s="12">
        <f>D13*E13</f>
        <v>0</v>
      </c>
    </row>
    <row r="14" spans="1:6" ht="15.75">
      <c r="A14" s="33"/>
      <c r="B14" s="33"/>
      <c r="C14" s="34"/>
      <c r="D14" s="35"/>
      <c r="E14" s="36"/>
      <c r="F14" s="37"/>
    </row>
    <row r="15" spans="1:6" s="31" customFormat="1" ht="25.5">
      <c r="A15" s="127">
        <v>2</v>
      </c>
      <c r="B15" s="132" t="s">
        <v>87</v>
      </c>
      <c r="C15" s="4" t="s">
        <v>3</v>
      </c>
      <c r="D15" s="3">
        <v>1</v>
      </c>
      <c r="E15" s="184"/>
      <c r="F15" s="12">
        <f>D15*E15</f>
        <v>0</v>
      </c>
    </row>
    <row r="16" spans="1:6" s="31" customFormat="1">
      <c r="A16" s="9"/>
      <c r="B16" s="10"/>
      <c r="D16" s="6"/>
      <c r="E16" s="25"/>
      <c r="F16" s="40"/>
    </row>
    <row r="17" spans="1:6" s="31" customFormat="1" ht="51">
      <c r="A17" s="2" t="s">
        <v>5</v>
      </c>
      <c r="B17" s="133" t="s">
        <v>90</v>
      </c>
      <c r="C17" s="4" t="s">
        <v>2</v>
      </c>
      <c r="D17" s="3">
        <f>D12</f>
        <v>256.51</v>
      </c>
      <c r="E17" s="184"/>
      <c r="F17" s="12">
        <f>D17*E17</f>
        <v>0</v>
      </c>
    </row>
    <row r="18" spans="1:6" s="31" customFormat="1">
      <c r="A18" s="2"/>
      <c r="B18" s="38"/>
      <c r="C18" s="4"/>
      <c r="D18" s="3"/>
      <c r="E18" s="41"/>
      <c r="F18" s="12"/>
    </row>
    <row r="19" spans="1:6" s="31" customFormat="1" ht="25.5">
      <c r="A19" s="2" t="s">
        <v>8</v>
      </c>
      <c r="B19" s="11" t="s">
        <v>1</v>
      </c>
      <c r="C19" s="4" t="s">
        <v>3</v>
      </c>
      <c r="D19" s="3">
        <v>6</v>
      </c>
      <c r="E19" s="184"/>
      <c r="F19" s="12">
        <f>D19*E19</f>
        <v>0</v>
      </c>
    </row>
    <row r="20" spans="1:6" s="31" customFormat="1" ht="12.75" customHeight="1">
      <c r="A20" s="2"/>
      <c r="B20" s="38"/>
      <c r="C20" s="4"/>
      <c r="D20" s="3"/>
      <c r="E20" s="41"/>
      <c r="F20" s="12"/>
    </row>
    <row r="21" spans="1:6" s="31" customFormat="1" ht="63.75">
      <c r="A21" s="2" t="s">
        <v>9</v>
      </c>
      <c r="B21" s="122" t="s">
        <v>91</v>
      </c>
      <c r="C21" s="4" t="s">
        <v>3</v>
      </c>
      <c r="D21" s="3">
        <v>7</v>
      </c>
      <c r="E21" s="184"/>
      <c r="F21" s="12">
        <f>D21*E21</f>
        <v>0</v>
      </c>
    </row>
    <row r="22" spans="1:6" s="31" customFormat="1" ht="14.25" customHeight="1">
      <c r="A22" s="2"/>
      <c r="B22" s="11"/>
      <c r="C22" s="4"/>
      <c r="D22" s="3"/>
      <c r="E22" s="41"/>
      <c r="F22" s="12"/>
    </row>
    <row r="23" spans="1:6" s="31" customFormat="1" ht="54" customHeight="1">
      <c r="A23" s="2" t="s">
        <v>11</v>
      </c>
      <c r="B23" s="11" t="s">
        <v>46</v>
      </c>
      <c r="C23" s="4"/>
      <c r="D23" s="3"/>
      <c r="E23" s="131"/>
      <c r="F23" s="12"/>
    </row>
    <row r="24" spans="1:6" s="31" customFormat="1" ht="40.5" customHeight="1">
      <c r="A24" s="2"/>
      <c r="B24" s="11" t="s">
        <v>48</v>
      </c>
      <c r="C24" s="4" t="s">
        <v>2</v>
      </c>
      <c r="D24" s="3">
        <f>D12</f>
        <v>256.51</v>
      </c>
      <c r="E24" s="184"/>
      <c r="F24" s="12">
        <f>D24*E24</f>
        <v>0</v>
      </c>
    </row>
    <row r="25" spans="1:6" s="31" customFormat="1" ht="14.25" customHeight="1">
      <c r="A25" s="2"/>
      <c r="B25" s="11"/>
      <c r="C25" s="4"/>
      <c r="D25" s="3"/>
      <c r="E25" s="131"/>
      <c r="F25" s="12"/>
    </row>
    <row r="26" spans="1:6" s="31" customFormat="1" ht="41.25" customHeight="1">
      <c r="A26" s="2" t="s">
        <v>12</v>
      </c>
      <c r="B26" s="11" t="s">
        <v>47</v>
      </c>
      <c r="C26" s="4" t="s">
        <v>54</v>
      </c>
      <c r="D26" s="3">
        <v>2</v>
      </c>
      <c r="E26" s="184"/>
      <c r="F26" s="12">
        <f>D26*E26</f>
        <v>0</v>
      </c>
    </row>
    <row r="27" spans="1:6" s="31" customFormat="1" ht="14.25" customHeight="1">
      <c r="A27" s="2"/>
      <c r="B27" s="43"/>
      <c r="C27" s="4"/>
      <c r="D27" s="3"/>
      <c r="E27" s="42"/>
      <c r="F27" s="12"/>
    </row>
    <row r="28" spans="1:6" s="31" customFormat="1" ht="43.5" customHeight="1">
      <c r="A28" s="127">
        <v>8</v>
      </c>
      <c r="B28" s="130" t="s">
        <v>85</v>
      </c>
      <c r="C28" s="4" t="s">
        <v>54</v>
      </c>
      <c r="D28" s="3"/>
      <c r="E28" s="185"/>
      <c r="F28" s="128">
        <f>SUM(F12:F27)*0.1</f>
        <v>0</v>
      </c>
    </row>
    <row r="29" spans="1:6" s="31" customFormat="1" ht="14.25" customHeight="1">
      <c r="A29" s="2"/>
      <c r="B29" s="11"/>
      <c r="C29" s="4"/>
      <c r="D29" s="3"/>
      <c r="E29" s="41"/>
      <c r="F29" s="12"/>
    </row>
    <row r="30" spans="1:6" ht="13.9" customHeight="1">
      <c r="A30" s="2"/>
      <c r="B30" s="44" t="s">
        <v>39</v>
      </c>
      <c r="C30" s="45" t="s">
        <v>40</v>
      </c>
      <c r="D30" s="46"/>
      <c r="E30" s="188"/>
      <c r="F30" s="47">
        <f>SUM(F12:F28)</f>
        <v>0</v>
      </c>
    </row>
    <row r="31" spans="1:6" ht="13.9" customHeight="1">
      <c r="A31" s="2"/>
      <c r="B31" s="48"/>
      <c r="C31" s="49"/>
      <c r="D31" s="50"/>
      <c r="E31" s="83"/>
      <c r="F31" s="51"/>
    </row>
    <row r="32" spans="1:6" ht="13.9" customHeight="1">
      <c r="A32" s="2"/>
      <c r="B32" s="48"/>
      <c r="C32" s="49"/>
      <c r="D32" s="50"/>
      <c r="E32" s="41"/>
      <c r="F32" s="51"/>
    </row>
    <row r="33" spans="1:9" s="31" customFormat="1" ht="15.75">
      <c r="A33" s="33" t="s">
        <v>22</v>
      </c>
      <c r="B33" s="33" t="s">
        <v>58</v>
      </c>
      <c r="C33" s="52"/>
      <c r="D33" s="35"/>
      <c r="E33" s="42"/>
      <c r="F33" s="37"/>
    </row>
    <row r="34" spans="1:9" s="31" customFormat="1">
      <c r="A34" s="2"/>
      <c r="B34" s="53"/>
      <c r="C34" s="5"/>
      <c r="D34" s="3"/>
      <c r="E34" s="42"/>
      <c r="F34" s="12"/>
    </row>
    <row r="35" spans="1:9" s="31" customFormat="1">
      <c r="A35" s="2"/>
      <c r="B35" s="53"/>
      <c r="C35" s="5"/>
      <c r="D35" s="3"/>
      <c r="E35" s="42"/>
      <c r="F35" s="12"/>
    </row>
    <row r="36" spans="1:9" s="31" customFormat="1" ht="38.25">
      <c r="A36" s="2" t="s">
        <v>0</v>
      </c>
      <c r="B36" s="54" t="s">
        <v>125</v>
      </c>
      <c r="C36" s="5" t="s">
        <v>6</v>
      </c>
      <c r="D36" s="84">
        <v>0</v>
      </c>
      <c r="E36" s="131"/>
      <c r="F36" s="12">
        <f>D36*E36</f>
        <v>0</v>
      </c>
    </row>
    <row r="37" spans="1:9" s="31" customFormat="1">
      <c r="A37" s="2"/>
      <c r="B37" s="53"/>
      <c r="C37" s="5"/>
      <c r="D37" s="3"/>
      <c r="E37" s="42"/>
      <c r="F37" s="12"/>
    </row>
    <row r="38" spans="1:9" ht="51.75" customHeight="1">
      <c r="A38" s="2" t="s">
        <v>4</v>
      </c>
      <c r="B38" s="123" t="s">
        <v>49</v>
      </c>
      <c r="C38" s="5"/>
      <c r="E38" s="41"/>
      <c r="F38" s="8"/>
    </row>
    <row r="39" spans="1:9" ht="14.25" customHeight="1">
      <c r="A39" s="2"/>
      <c r="B39" s="54"/>
      <c r="C39" s="5"/>
      <c r="E39" s="41"/>
      <c r="F39" s="8"/>
    </row>
    <row r="40" spans="1:9" ht="15" customHeight="1">
      <c r="A40" s="2" t="s">
        <v>42</v>
      </c>
      <c r="B40" s="54" t="s">
        <v>52</v>
      </c>
      <c r="C40" s="5"/>
      <c r="E40" s="41"/>
      <c r="F40" s="8"/>
    </row>
    <row r="41" spans="1:9" ht="12.75">
      <c r="B41" s="11" t="s">
        <v>67</v>
      </c>
      <c r="C41" s="5" t="s">
        <v>6</v>
      </c>
      <c r="D41" s="3">
        <v>0</v>
      </c>
      <c r="E41" s="131"/>
      <c r="F41" s="12">
        <f>D41*E41</f>
        <v>0</v>
      </c>
    </row>
    <row r="42" spans="1:9" ht="12.75">
      <c r="B42" s="11" t="s">
        <v>68</v>
      </c>
      <c r="C42" s="5" t="s">
        <v>6</v>
      </c>
      <c r="D42" s="3">
        <v>0</v>
      </c>
      <c r="E42" s="131"/>
      <c r="F42" s="12">
        <f>D42*E42</f>
        <v>0</v>
      </c>
      <c r="H42" s="16"/>
      <c r="I42" s="16"/>
    </row>
    <row r="43" spans="1:9" ht="12.75">
      <c r="B43" s="11"/>
      <c r="C43" s="5"/>
      <c r="D43" s="3"/>
      <c r="E43" s="131"/>
      <c r="F43" s="12"/>
      <c r="H43" s="16"/>
      <c r="I43" s="16"/>
    </row>
    <row r="44" spans="1:9">
      <c r="A44" s="2" t="s">
        <v>43</v>
      </c>
      <c r="B44" s="54" t="s">
        <v>53</v>
      </c>
      <c r="C44" s="5"/>
      <c r="D44" s="138"/>
      <c r="E44" s="131"/>
      <c r="F44" s="139"/>
      <c r="H44" s="16"/>
      <c r="I44" s="16"/>
    </row>
    <row r="45" spans="1:9" ht="12.75">
      <c r="B45" s="11" t="s">
        <v>67</v>
      </c>
      <c r="C45" s="5" t="s">
        <v>6</v>
      </c>
      <c r="D45" s="3">
        <v>0</v>
      </c>
      <c r="E45" s="131"/>
      <c r="F45" s="140">
        <f>D45*E45</f>
        <v>0</v>
      </c>
      <c r="H45" s="16"/>
      <c r="I45" s="16"/>
    </row>
    <row r="46" spans="1:9" ht="12.75">
      <c r="B46" s="11" t="s">
        <v>68</v>
      </c>
      <c r="C46" s="5" t="s">
        <v>6</v>
      </c>
      <c r="D46" s="3">
        <v>0</v>
      </c>
      <c r="E46" s="131"/>
      <c r="F46" s="140">
        <f>D46*E46</f>
        <v>0</v>
      </c>
      <c r="H46" s="16"/>
      <c r="I46" s="16"/>
    </row>
    <row r="47" spans="1:9" ht="12.75">
      <c r="B47" s="11"/>
      <c r="C47" s="5"/>
      <c r="D47" s="3"/>
      <c r="E47" s="131"/>
      <c r="F47" s="12"/>
      <c r="H47" s="16"/>
      <c r="I47" s="16"/>
    </row>
    <row r="48" spans="1:9" ht="25.5" customHeight="1">
      <c r="A48" s="2" t="s">
        <v>5</v>
      </c>
      <c r="B48" s="13" t="s">
        <v>66</v>
      </c>
      <c r="C48" s="4" t="s">
        <v>7</v>
      </c>
      <c r="D48" s="3">
        <v>374.39</v>
      </c>
      <c r="E48" s="184"/>
      <c r="F48" s="12">
        <f>D48*E48</f>
        <v>0</v>
      </c>
    </row>
    <row r="49" spans="1:6" ht="12.75">
      <c r="A49" s="2"/>
      <c r="B49" s="55"/>
      <c r="C49" s="5"/>
      <c r="D49" s="3"/>
      <c r="E49" s="41"/>
      <c r="F49" s="12"/>
    </row>
    <row r="50" spans="1:6" ht="12.75">
      <c r="A50" s="2" t="s">
        <v>8</v>
      </c>
      <c r="B50" s="11" t="s">
        <v>15</v>
      </c>
      <c r="C50" s="5" t="s">
        <v>7</v>
      </c>
      <c r="D50" s="3">
        <v>63.67</v>
      </c>
      <c r="E50" s="184"/>
      <c r="F50" s="12">
        <f>D50*E50</f>
        <v>0</v>
      </c>
    </row>
    <row r="51" spans="1:6" ht="12.75">
      <c r="A51" s="2"/>
      <c r="B51" s="53"/>
      <c r="C51" s="5"/>
      <c r="D51" s="3"/>
      <c r="E51" s="41"/>
      <c r="F51" s="12"/>
    </row>
    <row r="52" spans="1:6" ht="25.5">
      <c r="A52" s="2" t="s">
        <v>9</v>
      </c>
      <c r="B52" s="56" t="s">
        <v>160</v>
      </c>
      <c r="C52" s="5" t="s">
        <v>6</v>
      </c>
      <c r="D52" s="3">
        <v>19.34</v>
      </c>
      <c r="E52" s="184"/>
      <c r="F52" s="12">
        <f>D52*E52</f>
        <v>0</v>
      </c>
    </row>
    <row r="53" spans="1:6" ht="12.75">
      <c r="A53" s="2"/>
      <c r="B53" s="56"/>
      <c r="C53" s="5"/>
      <c r="D53" s="3"/>
      <c r="E53" s="41"/>
      <c r="F53" s="12"/>
    </row>
    <row r="54" spans="1:6" ht="25.5">
      <c r="A54" s="2" t="s">
        <v>11</v>
      </c>
      <c r="B54" s="56" t="s">
        <v>161</v>
      </c>
      <c r="C54" s="5" t="s">
        <v>6</v>
      </c>
      <c r="D54" s="3">
        <f>D52</f>
        <v>19.34</v>
      </c>
      <c r="E54" s="184"/>
      <c r="F54" s="12">
        <f>D54*E54</f>
        <v>0</v>
      </c>
    </row>
    <row r="55" spans="1:6" ht="12.75">
      <c r="A55" s="2"/>
      <c r="B55" s="56"/>
      <c r="C55" s="5"/>
      <c r="D55" s="3"/>
      <c r="E55" s="41"/>
      <c r="F55" s="12"/>
    </row>
    <row r="56" spans="1:6" ht="52.5" customHeight="1">
      <c r="A56" s="2" t="s">
        <v>12</v>
      </c>
      <c r="B56" s="11" t="s">
        <v>162</v>
      </c>
      <c r="C56" s="5" t="s">
        <v>6</v>
      </c>
      <c r="D56" s="3">
        <v>47.52</v>
      </c>
      <c r="E56" s="184"/>
      <c r="F56" s="12">
        <f>D56*E56</f>
        <v>0</v>
      </c>
    </row>
    <row r="57" spans="1:6" ht="12.75">
      <c r="A57" s="2"/>
      <c r="B57" s="55"/>
      <c r="C57" s="5"/>
      <c r="D57" s="3"/>
      <c r="E57" s="41"/>
      <c r="F57" s="12"/>
    </row>
    <row r="58" spans="1:6" ht="53.25" customHeight="1">
      <c r="A58" s="2" t="s">
        <v>13</v>
      </c>
      <c r="B58" s="134" t="s">
        <v>92</v>
      </c>
      <c r="C58" s="5" t="s">
        <v>6</v>
      </c>
      <c r="D58" s="3">
        <v>288.51</v>
      </c>
      <c r="E58" s="184"/>
      <c r="F58" s="12">
        <f>D58*E58</f>
        <v>0</v>
      </c>
    </row>
    <row r="59" spans="1:6" ht="15.75" customHeight="1">
      <c r="A59" s="2"/>
      <c r="B59" s="11"/>
      <c r="C59" s="5"/>
      <c r="D59" s="3"/>
      <c r="E59" s="41"/>
      <c r="F59" s="12"/>
    </row>
    <row r="60" spans="1:6" ht="51.75" customHeight="1">
      <c r="A60" s="2" t="s">
        <v>14</v>
      </c>
      <c r="B60" s="11" t="s">
        <v>93</v>
      </c>
      <c r="C60" s="5" t="s">
        <v>6</v>
      </c>
      <c r="D60" s="3">
        <v>132.24</v>
      </c>
      <c r="E60" s="184"/>
      <c r="F60" s="12">
        <f>D60*E60</f>
        <v>0</v>
      </c>
    </row>
    <row r="61" spans="1:6" ht="15.75" customHeight="1">
      <c r="A61" s="2"/>
      <c r="B61" s="11"/>
      <c r="C61" s="5"/>
      <c r="D61" s="3"/>
      <c r="E61" s="41"/>
      <c r="F61" s="12"/>
    </row>
    <row r="62" spans="1:6" ht="38.25">
      <c r="A62" s="127">
        <v>10</v>
      </c>
      <c r="B62" s="130" t="s">
        <v>85</v>
      </c>
      <c r="C62" s="4" t="s">
        <v>54</v>
      </c>
      <c r="D62" s="3"/>
      <c r="E62" s="185"/>
      <c r="F62" s="128">
        <f>SUM(F36:F61)*0.1</f>
        <v>0</v>
      </c>
    </row>
    <row r="63" spans="1:6" ht="12.75">
      <c r="A63" s="2"/>
      <c r="B63" s="11"/>
      <c r="C63" s="14"/>
      <c r="D63" s="15"/>
      <c r="E63" s="41"/>
      <c r="F63" s="12"/>
    </row>
    <row r="64" spans="1:6" ht="18.75" customHeight="1">
      <c r="A64" s="2"/>
      <c r="B64" s="59" t="s">
        <v>44</v>
      </c>
      <c r="C64" s="45" t="s">
        <v>40</v>
      </c>
      <c r="D64" s="86"/>
      <c r="E64" s="188"/>
      <c r="F64" s="47">
        <f>SUM(F36:F62)</f>
        <v>0</v>
      </c>
    </row>
    <row r="65" spans="1:6" ht="18.75" customHeight="1">
      <c r="A65" s="2"/>
      <c r="B65" s="57"/>
      <c r="C65" s="58"/>
      <c r="D65" s="85"/>
      <c r="E65" s="41"/>
      <c r="F65" s="51"/>
    </row>
    <row r="66" spans="1:6" ht="18.75">
      <c r="A66" s="2"/>
      <c r="B66" s="57"/>
      <c r="C66" s="58"/>
      <c r="D66" s="85"/>
      <c r="E66" s="41"/>
      <c r="F66" s="51"/>
    </row>
    <row r="67" spans="1:6" ht="16.5" customHeight="1">
      <c r="A67" s="60" t="s">
        <v>23</v>
      </c>
      <c r="B67" s="61" t="s">
        <v>56</v>
      </c>
      <c r="C67" s="5"/>
      <c r="D67" s="3"/>
      <c r="E67" s="41"/>
      <c r="F67" s="12"/>
    </row>
    <row r="68" spans="1:6" ht="15.75" customHeight="1">
      <c r="A68" s="60"/>
      <c r="B68" s="61"/>
      <c r="C68" s="5"/>
      <c r="D68" s="3"/>
      <c r="E68" s="41"/>
      <c r="F68" s="12"/>
    </row>
    <row r="69" spans="1:6" ht="15.75" customHeight="1">
      <c r="A69" s="60"/>
      <c r="B69" s="61"/>
      <c r="C69" s="5"/>
      <c r="D69" s="3"/>
      <c r="E69" s="41"/>
      <c r="F69" s="12"/>
    </row>
    <row r="70" spans="1:6" ht="66" customHeight="1">
      <c r="A70" s="2" t="s">
        <v>0</v>
      </c>
      <c r="B70" s="18" t="s">
        <v>97</v>
      </c>
      <c r="C70" s="4"/>
      <c r="D70" s="3"/>
      <c r="E70" s="41"/>
      <c r="F70" s="12"/>
    </row>
    <row r="71" spans="1:6" ht="12.75">
      <c r="A71" s="2"/>
      <c r="B71" s="13" t="s">
        <v>81</v>
      </c>
      <c r="C71" s="4" t="s">
        <v>27</v>
      </c>
      <c r="D71" s="3">
        <v>63.67</v>
      </c>
      <c r="E71" s="184"/>
      <c r="F71" s="12">
        <f>D71*E71</f>
        <v>0</v>
      </c>
    </row>
    <row r="72" spans="1:6" ht="12.75">
      <c r="A72" s="2"/>
      <c r="B72" s="13"/>
      <c r="C72" s="4"/>
      <c r="D72" s="3"/>
      <c r="E72" s="131"/>
      <c r="F72" s="12"/>
    </row>
    <row r="73" spans="1:6" ht="66.75" customHeight="1">
      <c r="A73" s="2" t="s">
        <v>4</v>
      </c>
      <c r="B73" s="18" t="s">
        <v>98</v>
      </c>
      <c r="C73" s="4"/>
      <c r="D73" s="3"/>
      <c r="E73" s="131"/>
      <c r="F73" s="12"/>
    </row>
    <row r="74" spans="1:6" ht="12.75">
      <c r="A74" s="2"/>
      <c r="B74" s="13" t="s">
        <v>72</v>
      </c>
      <c r="C74" s="4" t="s">
        <v>27</v>
      </c>
      <c r="D74" s="3">
        <v>0</v>
      </c>
      <c r="E74" s="131"/>
      <c r="F74" s="12">
        <f>D74*E74</f>
        <v>0</v>
      </c>
    </row>
    <row r="75" spans="1:6" ht="15.75" customHeight="1">
      <c r="A75" s="2"/>
      <c r="B75" s="11"/>
      <c r="C75" s="4"/>
      <c r="D75" s="3"/>
      <c r="E75" s="41"/>
      <c r="F75" s="12"/>
    </row>
    <row r="76" spans="1:6" ht="191.25">
      <c r="A76" s="2" t="s">
        <v>5</v>
      </c>
      <c r="B76" s="158" t="s">
        <v>148</v>
      </c>
      <c r="C76" s="5"/>
      <c r="D76" s="3"/>
      <c r="E76" s="41"/>
      <c r="F76" s="12"/>
    </row>
    <row r="77" spans="1:6" ht="13.5" customHeight="1">
      <c r="A77" s="2"/>
      <c r="B77" s="13" t="s">
        <v>69</v>
      </c>
      <c r="C77" s="4" t="s">
        <v>3</v>
      </c>
      <c r="D77" s="3">
        <v>4</v>
      </c>
      <c r="E77" s="184"/>
      <c r="F77" s="12">
        <f>D77*E77</f>
        <v>0</v>
      </c>
    </row>
    <row r="78" spans="1:6" ht="13.5" customHeight="1">
      <c r="A78" s="2"/>
      <c r="B78" s="13"/>
      <c r="C78" s="4"/>
      <c r="D78" s="3"/>
      <c r="E78" s="131"/>
      <c r="F78" s="12"/>
    </row>
    <row r="79" spans="1:6" ht="41.25" customHeight="1">
      <c r="A79" s="2" t="s">
        <v>8</v>
      </c>
      <c r="B79" s="62" t="s">
        <v>96</v>
      </c>
      <c r="C79" s="5"/>
      <c r="D79" s="3"/>
      <c r="E79" s="131"/>
      <c r="F79" s="12"/>
    </row>
    <row r="80" spans="1:6" ht="13.5" customHeight="1">
      <c r="A80" s="2"/>
      <c r="B80" s="13" t="s">
        <v>69</v>
      </c>
      <c r="C80" s="4" t="s">
        <v>3</v>
      </c>
      <c r="D80" s="141">
        <v>1</v>
      </c>
      <c r="E80" s="184"/>
      <c r="F80" s="140">
        <f>D80*E80</f>
        <v>0</v>
      </c>
    </row>
    <row r="81" spans="1:10" ht="13.5" customHeight="1">
      <c r="A81" s="2"/>
      <c r="B81" s="13"/>
      <c r="C81" s="4"/>
      <c r="D81" s="141"/>
      <c r="E81" s="131"/>
      <c r="F81" s="140"/>
    </row>
    <row r="82" spans="1:10" ht="41.25" customHeight="1">
      <c r="A82" s="2" t="s">
        <v>9</v>
      </c>
      <c r="B82" s="62" t="s">
        <v>99</v>
      </c>
      <c r="C82" s="4" t="s">
        <v>3</v>
      </c>
      <c r="D82" s="141">
        <v>1</v>
      </c>
      <c r="E82" s="184"/>
      <c r="F82" s="140">
        <f>D82*E82</f>
        <v>0</v>
      </c>
    </row>
    <row r="83" spans="1:10" s="31" customFormat="1">
      <c r="A83" s="2"/>
      <c r="B83" s="13"/>
      <c r="C83" s="4"/>
      <c r="D83" s="3"/>
      <c r="E83" s="41"/>
      <c r="F83" s="12"/>
      <c r="H83" s="4"/>
      <c r="I83" s="63"/>
      <c r="J83" s="64"/>
    </row>
    <row r="84" spans="1:10" ht="51">
      <c r="A84" s="2" t="s">
        <v>11</v>
      </c>
      <c r="B84" s="11" t="s">
        <v>80</v>
      </c>
      <c r="C84" s="5" t="s">
        <v>27</v>
      </c>
      <c r="D84" s="3">
        <v>192.84</v>
      </c>
      <c r="E84" s="184"/>
      <c r="F84" s="12">
        <f>D84*E84</f>
        <v>0</v>
      </c>
    </row>
    <row r="85" spans="1:10" ht="12.75">
      <c r="A85" s="2"/>
      <c r="B85" s="11"/>
      <c r="C85" s="5"/>
      <c r="D85" s="3"/>
      <c r="E85" s="131"/>
      <c r="F85" s="12"/>
    </row>
    <row r="86" spans="1:10" ht="38.25">
      <c r="A86" s="2" t="s">
        <v>12</v>
      </c>
      <c r="B86" s="159" t="s">
        <v>154</v>
      </c>
      <c r="C86" s="4" t="s">
        <v>54</v>
      </c>
      <c r="D86" s="3">
        <v>4</v>
      </c>
      <c r="E86" s="184"/>
      <c r="F86" s="12">
        <f>D86*E86</f>
        <v>0</v>
      </c>
    </row>
    <row r="87" spans="1:10" ht="12.75">
      <c r="A87" s="2"/>
      <c r="B87" s="11"/>
      <c r="C87" s="4"/>
      <c r="D87" s="3"/>
      <c r="E87" s="131"/>
      <c r="F87" s="12"/>
    </row>
    <row r="88" spans="1:10" ht="102">
      <c r="A88" s="2" t="s">
        <v>13</v>
      </c>
      <c r="B88" s="160" t="s">
        <v>155</v>
      </c>
      <c r="C88" s="4" t="s">
        <v>54</v>
      </c>
      <c r="D88" s="3">
        <v>4</v>
      </c>
      <c r="E88" s="184"/>
      <c r="F88" s="12">
        <f>D88*E88</f>
        <v>0</v>
      </c>
    </row>
    <row r="89" spans="1:10" ht="12.75">
      <c r="A89" s="2"/>
      <c r="B89" s="11"/>
      <c r="C89" s="5"/>
      <c r="D89" s="3"/>
      <c r="E89" s="131"/>
      <c r="F89" s="12"/>
    </row>
    <row r="90" spans="1:10" ht="14.25" customHeight="1">
      <c r="A90" s="2" t="s">
        <v>14</v>
      </c>
      <c r="B90" s="11" t="s">
        <v>29</v>
      </c>
      <c r="C90" s="4" t="s">
        <v>27</v>
      </c>
      <c r="D90" s="3">
        <v>63.67</v>
      </c>
      <c r="E90" s="190"/>
      <c r="F90" s="12">
        <f>D90*E90</f>
        <v>0</v>
      </c>
    </row>
    <row r="91" spans="1:10" ht="14.25" customHeight="1">
      <c r="A91" s="2"/>
      <c r="B91" s="11"/>
      <c r="C91" s="4"/>
      <c r="D91" s="3"/>
      <c r="E91" s="135"/>
      <c r="F91" s="12"/>
    </row>
    <row r="92" spans="1:10" ht="41.25" customHeight="1">
      <c r="A92" s="127">
        <v>10</v>
      </c>
      <c r="B92" s="149" t="s">
        <v>85</v>
      </c>
      <c r="C92" s="4" t="s">
        <v>54</v>
      </c>
      <c r="D92" s="3"/>
      <c r="E92" s="185"/>
      <c r="F92" s="128">
        <f>SUM(F71:F90)*0.1</f>
        <v>0</v>
      </c>
    </row>
    <row r="93" spans="1:10" ht="14.25" customHeight="1">
      <c r="A93" s="2"/>
      <c r="B93" s="11"/>
      <c r="C93" s="4"/>
      <c r="D93" s="3"/>
      <c r="E93" s="135"/>
      <c r="F93" s="12"/>
    </row>
    <row r="94" spans="1:10" ht="14.25" customHeight="1">
      <c r="A94" s="2"/>
      <c r="B94" s="59" t="s">
        <v>60</v>
      </c>
      <c r="C94" s="45" t="s">
        <v>40</v>
      </c>
      <c r="D94" s="86"/>
      <c r="E94" s="187"/>
      <c r="F94" s="47">
        <f>SUM(F71:F92)</f>
        <v>0</v>
      </c>
    </row>
    <row r="95" spans="1:10" ht="18.75">
      <c r="A95" s="2"/>
      <c r="B95" s="57"/>
      <c r="C95" s="58"/>
      <c r="D95" s="85"/>
      <c r="E95" s="41"/>
      <c r="F95" s="51"/>
    </row>
    <row r="96" spans="1:10" ht="18.75">
      <c r="A96" s="2"/>
      <c r="B96" s="57"/>
      <c r="C96" s="58"/>
      <c r="D96" s="85"/>
      <c r="E96" s="41"/>
      <c r="F96" s="51"/>
    </row>
    <row r="97" spans="1:6" ht="15.75">
      <c r="A97" s="60" t="s">
        <v>24</v>
      </c>
      <c r="B97" s="61" t="s">
        <v>59</v>
      </c>
      <c r="C97" s="5"/>
      <c r="D97" s="3"/>
      <c r="E97" s="41"/>
      <c r="F97" s="12"/>
    </row>
    <row r="98" spans="1:6" ht="16.5" customHeight="1">
      <c r="A98" s="60"/>
      <c r="B98" s="215" t="s">
        <v>71</v>
      </c>
      <c r="C98" s="216"/>
      <c r="D98" s="216"/>
      <c r="E98" s="41"/>
      <c r="F98" s="12"/>
    </row>
    <row r="99" spans="1:6" ht="16.5" customHeight="1">
      <c r="A99" s="60"/>
      <c r="B99" s="117"/>
      <c r="C99" s="118"/>
      <c r="D99" s="118"/>
      <c r="E99" s="41"/>
      <c r="F99" s="12"/>
    </row>
    <row r="100" spans="1:6" ht="27" customHeight="1">
      <c r="A100" s="60"/>
      <c r="B100" s="154" t="s">
        <v>146</v>
      </c>
      <c r="C100" s="118"/>
      <c r="D100" s="118"/>
      <c r="E100" s="41"/>
      <c r="F100" s="12"/>
    </row>
    <row r="101" spans="1:6" ht="15.75">
      <c r="A101" s="60"/>
      <c r="B101" s="121"/>
      <c r="C101" s="118"/>
      <c r="D101" s="118"/>
      <c r="E101" s="41"/>
      <c r="F101" s="12"/>
    </row>
    <row r="102" spans="1:6" ht="15.75">
      <c r="A102" s="60"/>
      <c r="B102" s="121"/>
      <c r="C102" s="118"/>
      <c r="D102" s="118"/>
      <c r="E102" s="41"/>
      <c r="F102" s="12"/>
    </row>
    <row r="103" spans="1:6" ht="24.75" customHeight="1">
      <c r="A103" s="2" t="s">
        <v>0</v>
      </c>
      <c r="B103" s="122" t="s">
        <v>82</v>
      </c>
      <c r="C103" s="5" t="s">
        <v>2</v>
      </c>
      <c r="D103" s="3">
        <v>63.67</v>
      </c>
      <c r="E103" s="184"/>
      <c r="F103" s="12">
        <f>D103*E103</f>
        <v>0</v>
      </c>
    </row>
    <row r="104" spans="1:6" ht="12.75">
      <c r="A104" s="2"/>
      <c r="B104" s="55"/>
      <c r="C104" s="4"/>
      <c r="D104" s="3"/>
      <c r="E104" s="131"/>
      <c r="F104" s="12"/>
    </row>
    <row r="105" spans="1:6" ht="41.25" customHeight="1">
      <c r="A105" s="2" t="s">
        <v>4</v>
      </c>
      <c r="B105" s="122" t="s">
        <v>83</v>
      </c>
      <c r="C105" s="5" t="s">
        <v>7</v>
      </c>
      <c r="D105" s="3">
        <v>755.32</v>
      </c>
      <c r="E105" s="184"/>
      <c r="F105" s="12">
        <f>D105*E105</f>
        <v>0</v>
      </c>
    </row>
    <row r="106" spans="1:6" ht="12.75">
      <c r="A106" s="2"/>
      <c r="B106" s="122"/>
      <c r="C106" s="5"/>
      <c r="D106" s="3"/>
      <c r="E106" s="131"/>
      <c r="F106" s="12"/>
    </row>
    <row r="107" spans="1:6" ht="38.25">
      <c r="A107" s="76" t="s">
        <v>5</v>
      </c>
      <c r="B107" s="161" t="s">
        <v>149</v>
      </c>
      <c r="C107" s="78" t="s">
        <v>6</v>
      </c>
      <c r="D107" s="3">
        <v>377.66</v>
      </c>
      <c r="E107" s="184"/>
      <c r="F107" s="12">
        <f>D107*E107</f>
        <v>0</v>
      </c>
    </row>
    <row r="108" spans="1:6" ht="12.75">
      <c r="A108" s="76"/>
      <c r="B108" s="124"/>
      <c r="C108" s="67"/>
      <c r="D108" s="3"/>
      <c r="E108" s="131"/>
      <c r="F108" s="12"/>
    </row>
    <row r="109" spans="1:6" ht="51">
      <c r="A109" s="76" t="s">
        <v>8</v>
      </c>
      <c r="B109" s="162" t="s">
        <v>150</v>
      </c>
      <c r="C109" s="78" t="s">
        <v>6</v>
      </c>
      <c r="D109" s="3">
        <v>226.6</v>
      </c>
      <c r="E109" s="184"/>
      <c r="F109" s="12">
        <f>D109*E109</f>
        <v>0</v>
      </c>
    </row>
    <row r="110" spans="1:6" ht="12.75">
      <c r="A110" s="76"/>
      <c r="B110" s="124"/>
      <c r="C110" s="78"/>
      <c r="D110" s="3"/>
      <c r="E110" s="131"/>
      <c r="F110" s="12"/>
    </row>
    <row r="111" spans="1:6" ht="38.25">
      <c r="A111" s="76" t="s">
        <v>9</v>
      </c>
      <c r="B111" s="162" t="s">
        <v>151</v>
      </c>
      <c r="C111" s="78" t="s">
        <v>6</v>
      </c>
      <c r="D111" s="3">
        <v>151.06</v>
      </c>
      <c r="E111" s="184"/>
      <c r="F111" s="12">
        <f>D111*E111</f>
        <v>0</v>
      </c>
    </row>
    <row r="112" spans="1:6" ht="12.75">
      <c r="A112" s="76"/>
      <c r="B112" s="162"/>
      <c r="C112" s="78"/>
      <c r="D112" s="3"/>
      <c r="E112" s="131"/>
      <c r="F112" s="12"/>
    </row>
    <row r="113" spans="1:16" ht="38.25">
      <c r="A113" s="76" t="s">
        <v>11</v>
      </c>
      <c r="B113" s="163" t="s">
        <v>152</v>
      </c>
      <c r="C113" s="78" t="s">
        <v>7</v>
      </c>
      <c r="D113" s="3">
        <v>755.32</v>
      </c>
      <c r="E113" s="184"/>
      <c r="F113" s="12">
        <f>D113*E113</f>
        <v>0</v>
      </c>
    </row>
    <row r="114" spans="1:16" ht="12.75" customHeight="1">
      <c r="A114" s="2"/>
      <c r="B114" s="122"/>
      <c r="C114" s="5"/>
      <c r="D114" s="3"/>
      <c r="E114" s="131"/>
      <c r="F114" s="12"/>
    </row>
    <row r="115" spans="1:16" ht="40.5" customHeight="1">
      <c r="A115" s="171" t="s">
        <v>12</v>
      </c>
      <c r="B115" s="122" t="s">
        <v>122</v>
      </c>
      <c r="C115" s="5" t="s">
        <v>7</v>
      </c>
      <c r="D115" s="3">
        <v>105.05</v>
      </c>
      <c r="E115" s="184"/>
      <c r="F115" s="12">
        <f>D115*E115</f>
        <v>0</v>
      </c>
    </row>
    <row r="116" spans="1:16" ht="12.75">
      <c r="A116" s="171"/>
      <c r="B116" s="122"/>
      <c r="C116" s="5"/>
      <c r="D116" s="3"/>
      <c r="E116" s="131"/>
      <c r="F116" s="12"/>
    </row>
    <row r="117" spans="1:16" ht="26.25" customHeight="1">
      <c r="A117" s="171" t="s">
        <v>13</v>
      </c>
      <c r="B117" s="122" t="s">
        <v>84</v>
      </c>
      <c r="C117" s="129" t="s">
        <v>7</v>
      </c>
      <c r="D117" s="3">
        <v>191.01</v>
      </c>
      <c r="E117" s="184"/>
      <c r="F117" s="12">
        <f>D117*E117</f>
        <v>0</v>
      </c>
    </row>
    <row r="118" spans="1:16" ht="13.5" customHeight="1">
      <c r="A118" s="171"/>
      <c r="B118" s="11"/>
      <c r="C118" s="4"/>
      <c r="D118" s="3"/>
      <c r="E118" s="41"/>
      <c r="F118" s="12"/>
    </row>
    <row r="119" spans="1:16" ht="41.25" customHeight="1">
      <c r="A119" s="171" t="s">
        <v>14</v>
      </c>
      <c r="B119" s="122" t="s">
        <v>76</v>
      </c>
      <c r="C119" s="5" t="s">
        <v>7</v>
      </c>
      <c r="D119" s="3">
        <v>191.01</v>
      </c>
      <c r="E119" s="184"/>
      <c r="F119" s="12">
        <f>D119*E119</f>
        <v>0</v>
      </c>
    </row>
    <row r="120" spans="1:16" ht="12.75" customHeight="1">
      <c r="A120" s="171"/>
      <c r="B120" s="11"/>
      <c r="C120" s="5"/>
      <c r="D120" s="3"/>
      <c r="E120" s="41"/>
      <c r="F120" s="12"/>
    </row>
    <row r="121" spans="1:16" ht="36" customHeight="1">
      <c r="A121" s="171" t="s">
        <v>18</v>
      </c>
      <c r="B121" s="122" t="s">
        <v>79</v>
      </c>
      <c r="C121" s="5" t="s">
        <v>7</v>
      </c>
      <c r="D121" s="3">
        <f>D117</f>
        <v>191.01</v>
      </c>
      <c r="E121" s="184"/>
      <c r="F121" s="12">
        <f>D121*E121</f>
        <v>0</v>
      </c>
    </row>
    <row r="122" spans="1:16" ht="13.5" customHeight="1">
      <c r="A122" s="171"/>
      <c r="B122" s="11"/>
      <c r="C122" s="4"/>
      <c r="D122" s="3"/>
      <c r="E122" s="41"/>
      <c r="F122" s="12"/>
    </row>
    <row r="123" spans="1:16" ht="63.75" customHeight="1">
      <c r="A123" s="171" t="s">
        <v>19</v>
      </c>
      <c r="B123" s="122" t="s">
        <v>86</v>
      </c>
      <c r="C123" s="5" t="s">
        <v>6</v>
      </c>
      <c r="D123" s="3">
        <v>0</v>
      </c>
      <c r="E123" s="131"/>
      <c r="F123" s="12">
        <f>D123*E123</f>
        <v>0</v>
      </c>
    </row>
    <row r="124" spans="1:16" ht="14.25" customHeight="1">
      <c r="A124" s="171"/>
      <c r="B124" s="11"/>
      <c r="C124" s="5"/>
      <c r="D124" s="3"/>
      <c r="E124" s="41"/>
      <c r="F124" s="12"/>
    </row>
    <row r="125" spans="1:16" ht="66" customHeight="1">
      <c r="A125" s="171" t="s">
        <v>20</v>
      </c>
      <c r="B125" s="149" t="s">
        <v>95</v>
      </c>
      <c r="C125" s="5" t="s">
        <v>7</v>
      </c>
      <c r="D125" s="3">
        <v>0</v>
      </c>
      <c r="E125" s="131"/>
      <c r="F125" s="12">
        <f>D125*E125</f>
        <v>0</v>
      </c>
      <c r="I125" s="63"/>
      <c r="J125" s="64"/>
      <c r="N125" s="3"/>
      <c r="O125" s="65"/>
      <c r="P125" s="66"/>
    </row>
    <row r="126" spans="1:16" ht="15.75" customHeight="1">
      <c r="A126" s="171"/>
      <c r="B126" s="11"/>
      <c r="C126" s="5"/>
      <c r="D126" s="3"/>
      <c r="E126" s="131"/>
      <c r="F126" s="12"/>
      <c r="I126" s="63"/>
      <c r="J126" s="64"/>
      <c r="N126" s="3"/>
      <c r="O126" s="65"/>
      <c r="P126" s="66"/>
    </row>
    <row r="127" spans="1:16" ht="39.75" customHeight="1">
      <c r="A127" s="172">
        <v>13</v>
      </c>
      <c r="B127" s="130" t="s">
        <v>85</v>
      </c>
      <c r="C127" s="4" t="s">
        <v>54</v>
      </c>
      <c r="D127" s="3"/>
      <c r="E127" s="185"/>
      <c r="F127" s="128">
        <f>SUM(F103:F124)*0.1</f>
        <v>0</v>
      </c>
      <c r="I127" s="63"/>
      <c r="J127" s="64"/>
      <c r="N127" s="3"/>
      <c r="O127" s="65"/>
      <c r="P127" s="66"/>
    </row>
    <row r="128" spans="1:16" ht="15" customHeight="1">
      <c r="A128" s="2"/>
      <c r="B128" s="11"/>
      <c r="C128" s="5"/>
      <c r="D128" s="3"/>
      <c r="E128" s="41"/>
      <c r="F128" s="12"/>
      <c r="I128" s="63"/>
      <c r="J128" s="64"/>
      <c r="N128" s="3"/>
      <c r="O128" s="65"/>
      <c r="P128" s="66"/>
    </row>
    <row r="129" spans="1:10" customFormat="1" ht="15" customHeight="1">
      <c r="A129" s="2"/>
      <c r="B129" s="59" t="s">
        <v>74</v>
      </c>
      <c r="C129" s="45" t="s">
        <v>40</v>
      </c>
      <c r="D129" s="86"/>
      <c r="E129" s="188"/>
      <c r="F129" s="47">
        <f>SUM(F103:F128)</f>
        <v>0</v>
      </c>
      <c r="G129" s="96"/>
      <c r="H129" s="95"/>
    </row>
    <row r="130" spans="1:10" ht="18.75">
      <c r="A130" s="2"/>
      <c r="B130" s="57"/>
      <c r="C130" s="49"/>
      <c r="D130" s="85"/>
      <c r="E130" s="83"/>
      <c r="F130" s="51"/>
      <c r="I130" s="63"/>
      <c r="J130" s="64"/>
    </row>
    <row r="131" spans="1:10" ht="18.75">
      <c r="A131" s="2"/>
      <c r="B131" s="57"/>
      <c r="C131" s="49"/>
      <c r="D131" s="85"/>
      <c r="E131" s="83"/>
      <c r="F131" s="51"/>
      <c r="I131" s="63"/>
      <c r="J131" s="64"/>
    </row>
    <row r="132" spans="1:10" ht="15.75">
      <c r="A132" s="60" t="s">
        <v>25</v>
      </c>
      <c r="B132" s="61" t="s">
        <v>61</v>
      </c>
      <c r="C132" s="5"/>
      <c r="D132" s="3"/>
      <c r="E132" s="41"/>
      <c r="F132" s="12"/>
      <c r="I132" s="63"/>
      <c r="J132" s="64"/>
    </row>
    <row r="133" spans="1:10" ht="15">
      <c r="A133" s="97"/>
      <c r="B133" s="217"/>
      <c r="C133" s="218"/>
      <c r="D133" s="218"/>
      <c r="E133" s="95" t="s">
        <v>63</v>
      </c>
      <c r="F133" s="96"/>
      <c r="I133" s="63"/>
      <c r="J133" s="64"/>
    </row>
    <row r="134" spans="1:10" ht="12.75">
      <c r="A134" s="2"/>
      <c r="B134" s="11"/>
      <c r="C134" s="4"/>
      <c r="D134" s="3"/>
      <c r="E134" s="41"/>
      <c r="F134" s="12"/>
      <c r="I134" s="63"/>
      <c r="J134" s="64"/>
    </row>
    <row r="135" spans="1:10" ht="12.75">
      <c r="A135" s="2" t="s">
        <v>0</v>
      </c>
      <c r="B135" s="11" t="s">
        <v>16</v>
      </c>
      <c r="C135" s="4" t="s">
        <v>17</v>
      </c>
      <c r="D135" s="15">
        <v>8</v>
      </c>
      <c r="E135" s="184"/>
      <c r="F135" s="12">
        <f>D135*E135</f>
        <v>0</v>
      </c>
      <c r="I135" s="63"/>
      <c r="J135" s="64"/>
    </row>
    <row r="136" spans="1:10" ht="12.75">
      <c r="A136" s="2"/>
      <c r="B136" s="11"/>
      <c r="C136" s="4"/>
      <c r="D136" s="15"/>
      <c r="E136" s="131"/>
      <c r="F136" s="12"/>
      <c r="I136" s="63"/>
      <c r="J136" s="64"/>
    </row>
    <row r="137" spans="1:10" ht="25.5">
      <c r="A137" s="2" t="s">
        <v>4</v>
      </c>
      <c r="B137" s="120" t="s">
        <v>88</v>
      </c>
      <c r="C137" s="4" t="s">
        <v>17</v>
      </c>
      <c r="D137" s="15">
        <v>8</v>
      </c>
      <c r="E137" s="184"/>
      <c r="F137" s="12">
        <f>D137*E137</f>
        <v>0</v>
      </c>
      <c r="I137" s="63"/>
      <c r="J137" s="64"/>
    </row>
    <row r="138" spans="1:10" ht="12.75">
      <c r="A138" s="2"/>
      <c r="B138" s="120"/>
      <c r="C138" s="4"/>
      <c r="D138" s="4"/>
      <c r="E138" s="136"/>
      <c r="F138" s="4"/>
      <c r="I138" s="63"/>
      <c r="J138" s="64"/>
    </row>
    <row r="139" spans="1:10" ht="25.5">
      <c r="A139" s="2" t="s">
        <v>5</v>
      </c>
      <c r="B139" s="122" t="s">
        <v>89</v>
      </c>
      <c r="C139" s="4" t="s">
        <v>17</v>
      </c>
      <c r="D139" s="15">
        <v>7</v>
      </c>
      <c r="E139" s="184"/>
      <c r="F139" s="12">
        <f>D139*E139</f>
        <v>0</v>
      </c>
    </row>
    <row r="140" spans="1:10" ht="15.75" customHeight="1">
      <c r="A140" s="2"/>
      <c r="B140" s="11"/>
      <c r="C140" s="4"/>
      <c r="D140" s="3"/>
      <c r="E140" s="41"/>
      <c r="F140" s="12"/>
    </row>
    <row r="141" spans="1:10" ht="25.5">
      <c r="A141" s="171" t="s">
        <v>8</v>
      </c>
      <c r="B141" s="173" t="s">
        <v>153</v>
      </c>
      <c r="C141" s="174" t="s">
        <v>2</v>
      </c>
      <c r="D141" s="141">
        <v>256.51</v>
      </c>
      <c r="E141" s="184"/>
      <c r="F141" s="140">
        <f>D141*E141</f>
        <v>0</v>
      </c>
    </row>
    <row r="142" spans="1:10" ht="15.75" customHeight="1">
      <c r="A142" s="171"/>
      <c r="B142" s="175"/>
      <c r="C142" s="176"/>
      <c r="D142" s="141"/>
      <c r="E142" s="131"/>
      <c r="F142" s="140"/>
    </row>
    <row r="143" spans="1:10" ht="12.75">
      <c r="A143" s="171" t="s">
        <v>9</v>
      </c>
      <c r="B143" s="175" t="s">
        <v>32</v>
      </c>
      <c r="C143" s="176" t="s">
        <v>10</v>
      </c>
      <c r="D143" s="141">
        <f>D12</f>
        <v>256.51</v>
      </c>
      <c r="E143" s="184"/>
      <c r="F143" s="140">
        <f>D143*E143</f>
        <v>0</v>
      </c>
    </row>
    <row r="144" spans="1:10" ht="14.25" customHeight="1">
      <c r="A144" s="171"/>
      <c r="B144" s="175"/>
      <c r="C144" s="176"/>
      <c r="D144" s="141"/>
      <c r="E144" s="131"/>
      <c r="F144" s="140"/>
    </row>
    <row r="145" spans="1:16" ht="14.25" customHeight="1">
      <c r="A145" s="171" t="s">
        <v>11</v>
      </c>
      <c r="B145" s="175" t="s">
        <v>31</v>
      </c>
      <c r="C145" s="176" t="s">
        <v>3</v>
      </c>
      <c r="D145" s="141">
        <v>4</v>
      </c>
      <c r="E145" s="184"/>
      <c r="F145" s="140">
        <f>D145*E145</f>
        <v>0</v>
      </c>
    </row>
    <row r="146" spans="1:16" ht="16.5" customHeight="1">
      <c r="A146" s="171"/>
      <c r="B146" s="175"/>
      <c r="C146" s="176"/>
      <c r="D146" s="141"/>
      <c r="E146" s="131"/>
      <c r="F146" s="140"/>
    </row>
    <row r="147" spans="1:16" ht="25.5">
      <c r="A147" s="171" t="s">
        <v>12</v>
      </c>
      <c r="B147" s="175" t="s">
        <v>30</v>
      </c>
      <c r="C147" s="176" t="s">
        <v>10</v>
      </c>
      <c r="D147" s="141">
        <f>D143</f>
        <v>256.51</v>
      </c>
      <c r="E147" s="184"/>
      <c r="F147" s="140">
        <f>D147*E147</f>
        <v>0</v>
      </c>
    </row>
    <row r="148" spans="1:16" ht="12.75">
      <c r="A148" s="171"/>
      <c r="B148" s="175"/>
      <c r="C148" s="176"/>
      <c r="D148" s="141"/>
      <c r="E148" s="131"/>
      <c r="F148" s="140"/>
    </row>
    <row r="149" spans="1:16" ht="102">
      <c r="A149" s="171" t="s">
        <v>13</v>
      </c>
      <c r="B149" s="177" t="s">
        <v>170</v>
      </c>
      <c r="C149" s="176" t="s">
        <v>54</v>
      </c>
      <c r="D149" s="141">
        <v>1</v>
      </c>
      <c r="E149" s="184"/>
      <c r="F149" s="140">
        <f>D149*E149</f>
        <v>0</v>
      </c>
    </row>
    <row r="150" spans="1:16" ht="15">
      <c r="A150" s="171"/>
      <c r="B150" s="175"/>
      <c r="C150" s="178"/>
      <c r="D150" s="141"/>
      <c r="E150" s="131"/>
      <c r="F150" s="12"/>
    </row>
    <row r="151" spans="1:16" ht="27" customHeight="1">
      <c r="A151" s="171" t="s">
        <v>14</v>
      </c>
      <c r="B151" s="175" t="s">
        <v>64</v>
      </c>
      <c r="C151" s="176" t="s">
        <v>54</v>
      </c>
      <c r="D151" s="141">
        <v>2</v>
      </c>
      <c r="E151" s="184"/>
      <c r="F151" s="12">
        <f>D151*E151</f>
        <v>0</v>
      </c>
    </row>
    <row r="152" spans="1:16" ht="11.25" customHeight="1">
      <c r="A152" s="171"/>
      <c r="B152" s="175"/>
      <c r="C152" s="178"/>
      <c r="D152" s="179"/>
      <c r="E152" s="41"/>
      <c r="F152" s="12"/>
    </row>
    <row r="153" spans="1:16" ht="25.5">
      <c r="A153" s="171" t="s">
        <v>18</v>
      </c>
      <c r="B153" s="180" t="s">
        <v>171</v>
      </c>
      <c r="C153" s="178"/>
      <c r="D153" s="201"/>
      <c r="E153" s="197"/>
      <c r="F153" s="203"/>
    </row>
    <row r="154" spans="1:16" ht="15.75">
      <c r="A154" s="181"/>
      <c r="B154" s="182" t="s">
        <v>50</v>
      </c>
      <c r="C154" s="176" t="s">
        <v>40</v>
      </c>
      <c r="D154" s="201"/>
      <c r="E154" s="186"/>
      <c r="F154" s="203">
        <f>E154</f>
        <v>0</v>
      </c>
    </row>
    <row r="155" spans="1:16" ht="15.75">
      <c r="A155" s="60"/>
      <c r="B155" s="70"/>
      <c r="C155" s="4"/>
      <c r="D155" s="198"/>
      <c r="E155" s="197"/>
      <c r="F155" s="203"/>
    </row>
    <row r="156" spans="1:16" ht="18.75">
      <c r="A156" s="4"/>
      <c r="B156" s="59" t="s">
        <v>62</v>
      </c>
      <c r="C156" s="126" t="s">
        <v>40</v>
      </c>
      <c r="D156" s="199"/>
      <c r="E156" s="200"/>
      <c r="F156" s="204">
        <f>SUM(F135:F154)</f>
        <v>0</v>
      </c>
    </row>
    <row r="157" spans="1:16" ht="18.75">
      <c r="A157" s="4"/>
      <c r="B157" s="57"/>
      <c r="C157" s="49"/>
      <c r="D157" s="85"/>
      <c r="E157" s="69"/>
      <c r="F157" s="51"/>
    </row>
    <row r="158" spans="1:16" ht="18.75">
      <c r="A158" s="4"/>
      <c r="B158" s="57"/>
      <c r="C158" s="49"/>
      <c r="D158" s="85"/>
      <c r="E158" s="69"/>
      <c r="F158" s="51"/>
    </row>
    <row r="159" spans="1:16" ht="15" customHeight="1">
      <c r="A159" s="88"/>
      <c r="B159" s="81" t="s">
        <v>101</v>
      </c>
      <c r="C159" s="49"/>
      <c r="D159" s="87"/>
      <c r="E159" s="69"/>
      <c r="F159" s="51"/>
      <c r="I159" s="63"/>
      <c r="J159" s="64"/>
      <c r="N159" s="3"/>
      <c r="O159" s="65"/>
      <c r="P159" s="66"/>
    </row>
    <row r="160" spans="1:16" ht="18">
      <c r="A160" s="88"/>
      <c r="B160" s="81" t="s">
        <v>135</v>
      </c>
      <c r="C160" s="49"/>
      <c r="D160" s="87"/>
      <c r="E160" s="69"/>
      <c r="F160" s="51"/>
    </row>
    <row r="161" spans="1:16" ht="15" customHeight="1">
      <c r="A161" s="88"/>
      <c r="B161" s="70"/>
      <c r="C161" s="49"/>
      <c r="D161" s="87"/>
      <c r="E161" s="69"/>
      <c r="F161" s="51"/>
      <c r="I161" s="63"/>
      <c r="J161" s="64"/>
      <c r="N161" s="3"/>
      <c r="O161" s="65"/>
      <c r="P161" s="66"/>
    </row>
    <row r="162" spans="1:16" ht="15.75">
      <c r="A162" s="88"/>
      <c r="B162" s="70"/>
      <c r="C162" s="49"/>
      <c r="D162" s="87"/>
      <c r="E162" s="69"/>
      <c r="F162" s="51"/>
    </row>
    <row r="163" spans="1:16" ht="15" customHeight="1">
      <c r="A163" s="90" t="s">
        <v>65</v>
      </c>
      <c r="B163" s="44" t="s">
        <v>39</v>
      </c>
      <c r="C163" s="45" t="s">
        <v>40</v>
      </c>
      <c r="D163" s="46"/>
      <c r="E163" s="82"/>
      <c r="F163" s="47">
        <f>SUM(F30)</f>
        <v>0</v>
      </c>
      <c r="I163" s="63"/>
      <c r="J163" s="64"/>
      <c r="N163" s="3"/>
      <c r="O163" s="65"/>
      <c r="P163" s="66"/>
    </row>
    <row r="164" spans="1:16" ht="15.75">
      <c r="A164" s="88"/>
      <c r="B164" s="70"/>
      <c r="C164" s="49"/>
      <c r="D164" s="87"/>
      <c r="E164" s="69"/>
      <c r="F164" s="51"/>
    </row>
    <row r="165" spans="1:16" ht="18.75">
      <c r="A165" s="90" t="s">
        <v>22</v>
      </c>
      <c r="B165" s="59" t="s">
        <v>44</v>
      </c>
      <c r="C165" s="45" t="s">
        <v>40</v>
      </c>
      <c r="D165" s="86"/>
      <c r="E165" s="82"/>
      <c r="F165" s="47">
        <f>SUM(F64)</f>
        <v>0</v>
      </c>
    </row>
    <row r="166" spans="1:16" ht="18.75">
      <c r="A166" s="90"/>
      <c r="B166" s="57"/>
      <c r="C166" s="49"/>
      <c r="D166" s="85"/>
      <c r="E166" s="83"/>
      <c r="F166" s="51"/>
    </row>
    <row r="167" spans="1:16" ht="15" customHeight="1">
      <c r="A167" s="90" t="s">
        <v>23</v>
      </c>
      <c r="B167" s="59" t="s">
        <v>75</v>
      </c>
      <c r="C167" s="45" t="s">
        <v>40</v>
      </c>
      <c r="D167" s="86"/>
      <c r="E167" s="82"/>
      <c r="F167" s="47">
        <f>F94</f>
        <v>0</v>
      </c>
      <c r="I167" s="63"/>
      <c r="J167" s="64"/>
      <c r="N167" s="3"/>
      <c r="O167" s="65"/>
      <c r="P167" s="66"/>
    </row>
    <row r="168" spans="1:16" ht="15.75">
      <c r="A168" s="88"/>
      <c r="B168" s="70"/>
      <c r="C168" s="49"/>
      <c r="D168" s="87"/>
      <c r="E168" s="69"/>
      <c r="F168" s="51"/>
    </row>
    <row r="169" spans="1:16" ht="18.75">
      <c r="A169" s="90" t="s">
        <v>24</v>
      </c>
      <c r="B169" s="59" t="s">
        <v>55</v>
      </c>
      <c r="C169" s="45" t="s">
        <v>40</v>
      </c>
      <c r="D169" s="86"/>
      <c r="E169" s="82"/>
      <c r="F169" s="47">
        <f>F129</f>
        <v>0</v>
      </c>
    </row>
    <row r="170" spans="1:16" ht="15.75">
      <c r="A170" s="88"/>
      <c r="B170" s="70"/>
      <c r="C170" s="49"/>
      <c r="D170" s="87"/>
      <c r="E170" s="69"/>
      <c r="F170" s="51"/>
    </row>
    <row r="171" spans="1:16" ht="18.75">
      <c r="A171" s="90" t="s">
        <v>25</v>
      </c>
      <c r="B171" s="59" t="s">
        <v>51</v>
      </c>
      <c r="C171" s="45" t="s">
        <v>40</v>
      </c>
      <c r="D171" s="86"/>
      <c r="E171" s="17"/>
      <c r="F171" s="47">
        <f>SUM(F156)</f>
        <v>0</v>
      </c>
    </row>
    <row r="172" spans="1:16" ht="15.75">
      <c r="A172" s="88"/>
      <c r="B172" s="70"/>
      <c r="C172" s="49"/>
      <c r="D172" s="87"/>
      <c r="E172" s="69"/>
      <c r="F172" s="51"/>
    </row>
    <row r="173" spans="1:16" ht="15">
      <c r="A173" s="2"/>
      <c r="B173" s="70"/>
      <c r="C173" s="49"/>
      <c r="D173" s="87"/>
      <c r="E173" s="1"/>
      <c r="F173" s="51"/>
      <c r="G173" s="67"/>
      <c r="H173" s="67"/>
      <c r="I173" s="67"/>
      <c r="J173" s="67"/>
      <c r="K173" s="67"/>
    </row>
    <row r="174" spans="1:16" ht="17.25" thickBot="1">
      <c r="A174" s="2"/>
      <c r="B174" s="71" t="s">
        <v>45</v>
      </c>
      <c r="C174" s="72" t="s">
        <v>40</v>
      </c>
      <c r="D174" s="89"/>
      <c r="E174" s="73"/>
      <c r="F174" s="74">
        <f>SUM(F163:F172)</f>
        <v>0</v>
      </c>
      <c r="G174" s="67"/>
      <c r="H174" s="67"/>
      <c r="I174" s="67"/>
      <c r="J174" s="67"/>
      <c r="K174" s="67"/>
    </row>
    <row r="175" spans="1:16" ht="17.25" thickTop="1">
      <c r="A175" s="2"/>
      <c r="B175" s="75"/>
      <c r="C175" s="49"/>
      <c r="D175" s="87"/>
      <c r="E175" s="69"/>
      <c r="F175" s="51"/>
      <c r="G175" s="67"/>
      <c r="H175" s="67"/>
      <c r="I175" s="67"/>
      <c r="J175" s="67"/>
      <c r="K175" s="67"/>
    </row>
    <row r="176" spans="1:16" ht="15.75">
      <c r="A176" s="88"/>
      <c r="B176" s="91" t="s">
        <v>73</v>
      </c>
      <c r="C176" s="45" t="s">
        <v>40</v>
      </c>
      <c r="D176" s="77"/>
      <c r="E176" s="17"/>
      <c r="F176" s="47">
        <f>(F174)*0.22</f>
        <v>0</v>
      </c>
      <c r="G176" s="67"/>
      <c r="H176" s="67"/>
      <c r="I176" s="67"/>
      <c r="J176" s="67"/>
      <c r="K176" s="67"/>
    </row>
    <row r="177" spans="1:11" ht="15.75">
      <c r="A177" s="88"/>
      <c r="B177" s="70"/>
      <c r="C177" s="49"/>
      <c r="D177" s="87"/>
      <c r="E177" s="69"/>
      <c r="F177" s="51"/>
      <c r="G177" s="67"/>
      <c r="H177" s="67"/>
      <c r="I177" s="67"/>
      <c r="J177" s="67"/>
      <c r="K177" s="67"/>
    </row>
    <row r="178" spans="1:11" ht="33.75" thickBot="1">
      <c r="A178" s="2"/>
      <c r="B178" s="71" t="s">
        <v>136</v>
      </c>
      <c r="C178" s="72" t="s">
        <v>40</v>
      </c>
      <c r="D178" s="89"/>
      <c r="E178" s="73"/>
      <c r="F178" s="74">
        <f>SUM(F174:F176)</f>
        <v>0</v>
      </c>
      <c r="G178" s="67"/>
      <c r="H178" s="67"/>
      <c r="I178" s="67"/>
      <c r="J178" s="67"/>
      <c r="K178" s="67"/>
    </row>
    <row r="179" spans="1:11" ht="13.5" thickTop="1">
      <c r="A179" s="76"/>
      <c r="B179" s="70"/>
      <c r="C179" s="78"/>
      <c r="D179" s="87"/>
      <c r="E179" s="69"/>
      <c r="F179" s="68"/>
      <c r="G179" s="67"/>
      <c r="H179" s="67"/>
      <c r="I179" s="67"/>
      <c r="J179" s="67"/>
      <c r="K179" s="67"/>
    </row>
    <row r="180" spans="1:11" ht="12.75">
      <c r="A180" s="76"/>
      <c r="B180" s="70"/>
      <c r="C180" s="78"/>
      <c r="D180" s="87"/>
      <c r="E180" s="69"/>
      <c r="F180" s="68"/>
      <c r="G180" s="67"/>
      <c r="H180" s="67"/>
      <c r="I180" s="67"/>
      <c r="J180" s="67"/>
      <c r="K180" s="67"/>
    </row>
    <row r="181" spans="1:11" ht="12.75">
      <c r="A181" s="76"/>
      <c r="B181" s="70"/>
      <c r="C181" s="78"/>
      <c r="D181" s="87"/>
      <c r="E181" s="69"/>
      <c r="F181" s="68"/>
      <c r="G181" s="67"/>
      <c r="H181" s="67"/>
      <c r="I181" s="67"/>
      <c r="J181" s="67"/>
      <c r="K181" s="67"/>
    </row>
    <row r="182" spans="1:11" ht="12.75">
      <c r="A182" s="76"/>
      <c r="B182" s="70"/>
      <c r="C182" s="78"/>
      <c r="D182" s="87"/>
      <c r="E182" s="69"/>
      <c r="F182" s="68"/>
      <c r="G182" s="67"/>
      <c r="H182" s="67"/>
      <c r="I182" s="67"/>
      <c r="J182" s="67"/>
      <c r="K182" s="67"/>
    </row>
    <row r="183" spans="1:11" ht="12.75">
      <c r="A183" s="76"/>
      <c r="B183" s="70"/>
      <c r="C183" s="78"/>
      <c r="D183" s="87"/>
      <c r="E183" s="69"/>
      <c r="F183" s="68"/>
      <c r="G183" s="67"/>
      <c r="H183" s="67"/>
      <c r="I183" s="67"/>
      <c r="J183" s="67"/>
      <c r="K183" s="67"/>
    </row>
    <row r="184" spans="1:11" ht="12.75">
      <c r="A184" s="76"/>
      <c r="B184" s="70"/>
      <c r="C184" s="78"/>
      <c r="D184" s="87"/>
      <c r="E184" s="69"/>
      <c r="F184" s="68"/>
      <c r="G184" s="67"/>
      <c r="H184" s="67"/>
      <c r="I184" s="67"/>
      <c r="J184" s="67"/>
      <c r="K184" s="67"/>
    </row>
    <row r="185" spans="1:11" ht="12.75">
      <c r="A185" s="76"/>
      <c r="B185" s="70"/>
      <c r="C185" s="78"/>
      <c r="D185" s="87"/>
      <c r="E185" s="69"/>
      <c r="F185" s="68"/>
      <c r="G185" s="67"/>
      <c r="H185" s="67"/>
      <c r="I185" s="67"/>
      <c r="J185" s="67"/>
      <c r="K185" s="67"/>
    </row>
    <row r="186" spans="1:11" ht="12.75">
      <c r="A186" s="76"/>
      <c r="B186" s="70"/>
      <c r="C186" s="78"/>
      <c r="D186" s="87"/>
      <c r="E186" s="69"/>
      <c r="F186" s="68"/>
      <c r="G186" s="67"/>
      <c r="H186" s="67"/>
      <c r="I186" s="67"/>
      <c r="J186" s="67"/>
      <c r="K186" s="67"/>
    </row>
    <row r="187" spans="1:11" ht="12.75">
      <c r="A187" s="76"/>
      <c r="B187" s="70"/>
      <c r="C187" s="78"/>
      <c r="D187" s="87"/>
      <c r="E187" s="69"/>
      <c r="F187" s="68"/>
      <c r="G187" s="67"/>
      <c r="H187" s="67"/>
      <c r="I187" s="67"/>
      <c r="J187" s="67"/>
      <c r="K187" s="67"/>
    </row>
    <row r="188" spans="1:11" ht="12.75">
      <c r="A188" s="76"/>
      <c r="B188" s="70"/>
      <c r="C188" s="78"/>
      <c r="D188" s="87"/>
      <c r="E188" s="69"/>
      <c r="F188" s="68"/>
      <c r="G188" s="67"/>
      <c r="H188" s="67"/>
      <c r="I188" s="67"/>
      <c r="J188" s="67"/>
      <c r="K188" s="67"/>
    </row>
    <row r="189" spans="1:11" ht="12.75">
      <c r="A189" s="76"/>
      <c r="B189" s="70"/>
      <c r="C189" s="78"/>
      <c r="D189" s="87"/>
      <c r="E189" s="69"/>
      <c r="F189" s="68"/>
      <c r="G189" s="67"/>
      <c r="H189" s="67"/>
      <c r="I189" s="67"/>
      <c r="J189" s="67"/>
      <c r="K189" s="67"/>
    </row>
    <row r="190" spans="1:11" ht="12.75">
      <c r="A190" s="76"/>
      <c r="B190" s="70"/>
      <c r="C190" s="78"/>
      <c r="D190" s="87"/>
      <c r="E190" s="69"/>
      <c r="F190" s="68"/>
      <c r="G190" s="67"/>
      <c r="H190" s="67"/>
      <c r="I190" s="67"/>
      <c r="J190" s="67"/>
      <c r="K190" s="67"/>
    </row>
    <row r="191" spans="1:11" ht="12.75">
      <c r="A191" s="76"/>
      <c r="B191" s="70"/>
      <c r="C191" s="78"/>
      <c r="D191" s="87"/>
      <c r="E191" s="69"/>
      <c r="F191" s="68"/>
      <c r="G191" s="67"/>
      <c r="H191" s="67"/>
      <c r="I191" s="67"/>
      <c r="J191" s="67"/>
      <c r="K191" s="67"/>
    </row>
    <row r="192" spans="1:11" ht="12.75">
      <c r="A192" s="76"/>
      <c r="B192" s="70"/>
      <c r="C192" s="78"/>
      <c r="D192" s="87"/>
      <c r="E192" s="69"/>
      <c r="F192" s="68"/>
      <c r="G192" s="67"/>
      <c r="H192" s="67"/>
      <c r="I192" s="67"/>
      <c r="J192" s="67"/>
      <c r="K192" s="67"/>
    </row>
    <row r="193" spans="1:11" ht="12.75">
      <c r="A193" s="76"/>
      <c r="B193" s="70"/>
      <c r="C193" s="78"/>
      <c r="D193" s="87"/>
      <c r="E193" s="69"/>
      <c r="F193" s="68"/>
      <c r="G193" s="67"/>
      <c r="H193" s="67"/>
      <c r="I193" s="67"/>
      <c r="J193" s="67"/>
      <c r="K193" s="67"/>
    </row>
    <row r="194" spans="1:11" ht="12.75">
      <c r="A194" s="76"/>
      <c r="B194" s="70"/>
      <c r="C194" s="78"/>
      <c r="D194" s="87"/>
      <c r="E194" s="69"/>
      <c r="F194" s="68"/>
      <c r="G194" s="67"/>
      <c r="H194" s="67"/>
      <c r="I194" s="67"/>
      <c r="J194" s="67"/>
      <c r="K194" s="67"/>
    </row>
    <row r="195" spans="1:11" ht="12.75">
      <c r="A195" s="76"/>
      <c r="B195" s="70"/>
      <c r="C195" s="78"/>
      <c r="D195" s="87"/>
      <c r="E195" s="69"/>
      <c r="F195" s="68"/>
      <c r="G195" s="67"/>
      <c r="H195" s="67"/>
      <c r="I195" s="67"/>
      <c r="J195" s="67"/>
      <c r="K195" s="67"/>
    </row>
    <row r="196" spans="1:11" ht="12.75">
      <c r="A196" s="76"/>
      <c r="B196" s="70"/>
      <c r="C196" s="78"/>
      <c r="D196" s="87"/>
      <c r="E196" s="69"/>
      <c r="F196" s="68"/>
      <c r="G196" s="67"/>
      <c r="H196" s="67"/>
      <c r="I196" s="67"/>
      <c r="J196" s="67"/>
      <c r="K196" s="67"/>
    </row>
    <row r="197" spans="1:11" ht="12.75">
      <c r="A197" s="76"/>
      <c r="B197" s="70"/>
      <c r="C197" s="78"/>
      <c r="D197" s="87"/>
      <c r="E197" s="69"/>
      <c r="F197" s="68"/>
      <c r="G197" s="67"/>
      <c r="H197" s="67"/>
      <c r="I197" s="67"/>
      <c r="J197" s="67"/>
      <c r="K197" s="67"/>
    </row>
    <row r="198" spans="1:11" ht="12.75">
      <c r="A198" s="76"/>
      <c r="B198" s="70"/>
      <c r="C198" s="78"/>
      <c r="D198" s="87"/>
      <c r="E198" s="69"/>
      <c r="F198" s="68"/>
      <c r="G198" s="67"/>
      <c r="H198" s="67"/>
      <c r="I198" s="67"/>
      <c r="J198" s="67"/>
      <c r="K198" s="67"/>
    </row>
    <row r="199" spans="1:11" ht="12.75">
      <c r="A199" s="76"/>
      <c r="B199" s="70"/>
      <c r="C199" s="78"/>
      <c r="D199" s="87"/>
      <c r="E199" s="69"/>
      <c r="F199" s="68"/>
      <c r="G199" s="67"/>
      <c r="H199" s="67"/>
      <c r="I199" s="67"/>
      <c r="J199" s="67"/>
      <c r="K199" s="67"/>
    </row>
    <row r="200" spans="1:11" ht="12.75">
      <c r="A200" s="76"/>
      <c r="B200" s="70"/>
      <c r="C200" s="78"/>
      <c r="D200" s="87"/>
      <c r="E200" s="69"/>
      <c r="F200" s="68"/>
      <c r="G200" s="67"/>
      <c r="H200" s="67"/>
      <c r="I200" s="67"/>
      <c r="J200" s="67"/>
      <c r="K200" s="67"/>
    </row>
    <row r="201" spans="1:11" ht="12.75">
      <c r="A201" s="76"/>
      <c r="B201" s="70"/>
      <c r="C201" s="78"/>
      <c r="D201" s="87"/>
      <c r="E201" s="69"/>
      <c r="F201" s="68"/>
      <c r="G201" s="67"/>
      <c r="H201" s="67"/>
      <c r="I201" s="67"/>
      <c r="J201" s="67"/>
      <c r="K201" s="67"/>
    </row>
    <row r="202" spans="1:11" ht="12.75">
      <c r="A202" s="76"/>
      <c r="B202" s="70"/>
      <c r="C202" s="78"/>
      <c r="D202" s="87"/>
      <c r="E202" s="69"/>
      <c r="F202" s="68"/>
      <c r="G202" s="67"/>
      <c r="H202" s="67"/>
      <c r="I202" s="67"/>
      <c r="J202" s="67"/>
      <c r="K202" s="67"/>
    </row>
    <row r="203" spans="1:11" ht="12.75">
      <c r="A203" s="76"/>
      <c r="B203" s="70"/>
      <c r="C203" s="78"/>
      <c r="D203" s="87"/>
      <c r="E203" s="69"/>
      <c r="F203" s="68"/>
      <c r="G203" s="67"/>
      <c r="H203" s="67"/>
      <c r="I203" s="67"/>
      <c r="J203" s="67"/>
      <c r="K203" s="67"/>
    </row>
    <row r="204" spans="1:11" ht="12.75">
      <c r="A204" s="76"/>
      <c r="B204" s="70"/>
      <c r="C204" s="78"/>
      <c r="D204" s="87"/>
      <c r="E204" s="69"/>
      <c r="F204" s="68"/>
      <c r="G204" s="67"/>
      <c r="H204" s="67"/>
      <c r="I204" s="67"/>
      <c r="J204" s="67"/>
      <c r="K204" s="67"/>
    </row>
    <row r="205" spans="1:11" ht="12.75">
      <c r="A205" s="76"/>
      <c r="B205" s="70"/>
      <c r="C205" s="78"/>
      <c r="D205" s="87"/>
      <c r="E205" s="69"/>
      <c r="F205" s="68"/>
      <c r="G205" s="67"/>
      <c r="H205" s="67"/>
      <c r="I205" s="67"/>
      <c r="J205" s="67"/>
      <c r="K205" s="67"/>
    </row>
    <row r="206" spans="1:11" ht="12.75">
      <c r="A206" s="76"/>
      <c r="B206" s="70"/>
      <c r="C206" s="78"/>
      <c r="D206" s="87"/>
      <c r="E206" s="69"/>
      <c r="F206" s="68"/>
      <c r="G206" s="67"/>
      <c r="H206" s="67"/>
      <c r="I206" s="67"/>
      <c r="J206" s="67"/>
      <c r="K206" s="67"/>
    </row>
    <row r="207" spans="1:11" ht="12.75">
      <c r="A207" s="76"/>
      <c r="B207" s="70"/>
      <c r="C207" s="78"/>
      <c r="D207" s="87"/>
      <c r="E207" s="69"/>
      <c r="F207" s="68"/>
      <c r="G207" s="67"/>
      <c r="H207" s="67"/>
      <c r="I207" s="67"/>
      <c r="J207" s="67"/>
      <c r="K207" s="67"/>
    </row>
    <row r="208" spans="1:11" ht="12.75">
      <c r="A208" s="76"/>
      <c r="B208" s="70"/>
      <c r="C208" s="78"/>
      <c r="D208" s="87"/>
      <c r="E208" s="69"/>
      <c r="F208" s="68"/>
      <c r="G208" s="67"/>
      <c r="H208" s="67"/>
      <c r="I208" s="67"/>
      <c r="J208" s="67"/>
      <c r="K208" s="67"/>
    </row>
    <row r="209" spans="1:11" ht="12.75">
      <c r="A209" s="76"/>
      <c r="B209" s="70"/>
      <c r="C209" s="78"/>
      <c r="D209" s="87"/>
      <c r="E209" s="69"/>
      <c r="F209" s="68"/>
      <c r="G209" s="67"/>
      <c r="H209" s="67"/>
      <c r="I209" s="67"/>
      <c r="J209" s="67"/>
      <c r="K209" s="67"/>
    </row>
    <row r="210" spans="1:11" ht="12.75">
      <c r="A210" s="76"/>
      <c r="B210" s="70"/>
      <c r="C210" s="78"/>
      <c r="D210" s="87"/>
      <c r="E210" s="69"/>
      <c r="F210" s="68"/>
      <c r="G210" s="67"/>
      <c r="H210" s="67"/>
      <c r="I210" s="67"/>
      <c r="J210" s="67"/>
      <c r="K210" s="67"/>
    </row>
    <row r="211" spans="1:11" ht="12.75">
      <c r="A211" s="76"/>
      <c r="B211" s="70"/>
      <c r="C211" s="78"/>
      <c r="D211" s="87"/>
      <c r="E211" s="69"/>
      <c r="F211" s="68"/>
      <c r="G211" s="67"/>
      <c r="H211" s="67"/>
      <c r="I211" s="67"/>
      <c r="J211" s="67"/>
      <c r="K211" s="67"/>
    </row>
    <row r="212" spans="1:11" ht="12.75">
      <c r="A212" s="76"/>
      <c r="B212" s="70"/>
      <c r="C212" s="78"/>
      <c r="D212" s="87"/>
      <c r="E212" s="69"/>
      <c r="F212" s="68"/>
      <c r="G212" s="67"/>
      <c r="H212" s="67"/>
      <c r="I212" s="67"/>
      <c r="J212" s="67"/>
      <c r="K212" s="67"/>
    </row>
    <row r="213" spans="1:11" ht="12.75">
      <c r="A213" s="76"/>
      <c r="B213" s="70"/>
      <c r="C213" s="78"/>
      <c r="D213" s="87"/>
      <c r="E213" s="69"/>
      <c r="F213" s="68"/>
      <c r="G213" s="67"/>
      <c r="H213" s="67"/>
      <c r="I213" s="67"/>
      <c r="J213" s="67"/>
      <c r="K213" s="67"/>
    </row>
    <row r="214" spans="1:11" ht="12.75">
      <c r="A214" s="76"/>
      <c r="B214" s="70"/>
      <c r="C214" s="78"/>
      <c r="D214" s="87"/>
      <c r="E214" s="69"/>
      <c r="F214" s="68"/>
      <c r="G214" s="67"/>
      <c r="H214" s="67"/>
      <c r="I214" s="67"/>
      <c r="J214" s="67"/>
      <c r="K214" s="67"/>
    </row>
    <row r="215" spans="1:11" ht="12.75">
      <c r="A215" s="76"/>
      <c r="B215" s="70"/>
      <c r="C215" s="78"/>
      <c r="D215" s="87"/>
      <c r="E215" s="69"/>
      <c r="F215" s="68"/>
      <c r="G215" s="67"/>
      <c r="H215" s="67"/>
      <c r="I215" s="67"/>
      <c r="J215" s="67"/>
      <c r="K215" s="67"/>
    </row>
    <row r="216" spans="1:11" ht="12.75">
      <c r="A216" s="76"/>
      <c r="B216" s="70"/>
      <c r="C216" s="78"/>
      <c r="D216" s="87"/>
      <c r="E216" s="69"/>
      <c r="F216" s="68"/>
      <c r="G216" s="67"/>
      <c r="H216" s="67"/>
      <c r="I216" s="67"/>
      <c r="J216" s="67"/>
      <c r="K216" s="67"/>
    </row>
    <row r="217" spans="1:11" ht="12.75">
      <c r="A217" s="76"/>
      <c r="B217" s="70"/>
      <c r="C217" s="78"/>
      <c r="D217" s="87"/>
      <c r="E217" s="69"/>
      <c r="F217" s="68"/>
      <c r="G217" s="67"/>
      <c r="H217" s="67"/>
      <c r="I217" s="67"/>
      <c r="J217" s="67"/>
      <c r="K217" s="67"/>
    </row>
    <row r="218" spans="1:11" ht="12.75">
      <c r="A218" s="76"/>
      <c r="B218" s="70"/>
      <c r="C218" s="78"/>
      <c r="D218" s="87"/>
      <c r="E218" s="69"/>
      <c r="F218" s="68"/>
      <c r="G218" s="67"/>
      <c r="H218" s="67"/>
      <c r="I218" s="67"/>
      <c r="J218" s="67"/>
      <c r="K218" s="67"/>
    </row>
    <row r="219" spans="1:11" ht="12.75">
      <c r="A219" s="76"/>
      <c r="B219" s="70"/>
      <c r="C219" s="78"/>
      <c r="D219" s="87"/>
      <c r="E219" s="69"/>
      <c r="F219" s="68"/>
      <c r="G219" s="67"/>
      <c r="H219" s="67"/>
      <c r="I219" s="67"/>
      <c r="J219" s="67"/>
      <c r="K219" s="67"/>
    </row>
    <row r="220" spans="1:11" ht="12.75">
      <c r="A220" s="76"/>
      <c r="B220" s="70"/>
      <c r="C220" s="78"/>
      <c r="D220" s="87"/>
      <c r="E220" s="69"/>
      <c r="F220" s="68"/>
      <c r="G220" s="67"/>
      <c r="H220" s="67"/>
      <c r="I220" s="67"/>
      <c r="J220" s="67"/>
      <c r="K220" s="67"/>
    </row>
    <row r="221" spans="1:11" ht="12.75">
      <c r="A221" s="76"/>
      <c r="B221" s="70"/>
      <c r="C221" s="78"/>
      <c r="D221" s="87"/>
      <c r="E221" s="69"/>
      <c r="F221" s="68"/>
      <c r="G221" s="67"/>
      <c r="H221" s="67"/>
      <c r="I221" s="67"/>
      <c r="J221" s="67"/>
      <c r="K221" s="67"/>
    </row>
    <row r="222" spans="1:11" ht="12.75">
      <c r="A222" s="76"/>
      <c r="B222" s="70"/>
      <c r="C222" s="78"/>
      <c r="D222" s="87"/>
      <c r="E222" s="69"/>
      <c r="F222" s="68"/>
      <c r="G222" s="67"/>
      <c r="H222" s="67"/>
      <c r="I222" s="67"/>
      <c r="J222" s="67"/>
      <c r="K222" s="67"/>
    </row>
    <row r="223" spans="1:11" ht="12.75">
      <c r="A223" s="76"/>
      <c r="B223" s="70"/>
      <c r="C223" s="78"/>
      <c r="D223" s="87"/>
      <c r="E223" s="69"/>
      <c r="F223" s="68"/>
      <c r="G223" s="67"/>
      <c r="H223" s="67"/>
      <c r="I223" s="67"/>
      <c r="J223" s="67"/>
      <c r="K223" s="67"/>
    </row>
    <row r="224" spans="1:11" ht="12.75">
      <c r="A224" s="76"/>
      <c r="B224" s="70"/>
      <c r="C224" s="78"/>
      <c r="D224" s="87"/>
      <c r="E224" s="69"/>
      <c r="F224" s="68"/>
      <c r="G224" s="67"/>
      <c r="H224" s="67"/>
      <c r="I224" s="67"/>
      <c r="J224" s="67"/>
      <c r="K224" s="67"/>
    </row>
    <row r="225" spans="1:11" ht="12.75">
      <c r="A225" s="76"/>
      <c r="B225" s="70"/>
      <c r="C225" s="78"/>
      <c r="D225" s="87"/>
      <c r="E225" s="69"/>
      <c r="F225" s="68"/>
      <c r="G225" s="67"/>
      <c r="H225" s="67"/>
      <c r="I225" s="67"/>
      <c r="J225" s="67"/>
      <c r="K225" s="67"/>
    </row>
    <row r="226" spans="1:11" ht="12.75">
      <c r="A226" s="76"/>
      <c r="B226" s="70"/>
      <c r="C226" s="78"/>
      <c r="D226" s="87"/>
      <c r="E226" s="69"/>
      <c r="F226" s="68"/>
      <c r="G226" s="67"/>
      <c r="H226" s="67"/>
      <c r="I226" s="67"/>
      <c r="J226" s="67"/>
      <c r="K226" s="67"/>
    </row>
    <row r="227" spans="1:11" ht="12.75">
      <c r="A227" s="76"/>
      <c r="B227" s="70"/>
      <c r="C227" s="78"/>
      <c r="D227" s="87"/>
      <c r="E227" s="69"/>
      <c r="F227" s="68"/>
      <c r="G227" s="67"/>
      <c r="H227" s="67"/>
      <c r="I227" s="67"/>
      <c r="J227" s="67"/>
      <c r="K227" s="67"/>
    </row>
    <row r="228" spans="1:11" ht="12.75">
      <c r="A228" s="76"/>
      <c r="B228" s="70"/>
      <c r="C228" s="78"/>
      <c r="D228" s="87"/>
      <c r="E228" s="69"/>
      <c r="F228" s="68"/>
      <c r="G228" s="67"/>
      <c r="H228" s="67"/>
      <c r="I228" s="67"/>
      <c r="J228" s="67"/>
      <c r="K228" s="67"/>
    </row>
    <row r="229" spans="1:11" ht="12.75">
      <c r="A229" s="76"/>
      <c r="B229" s="70"/>
      <c r="C229" s="78"/>
      <c r="D229" s="87"/>
      <c r="E229" s="69"/>
      <c r="F229" s="68"/>
      <c r="G229" s="67"/>
      <c r="H229" s="67"/>
      <c r="I229" s="67"/>
      <c r="J229" s="67"/>
      <c r="K229" s="67"/>
    </row>
    <row r="230" spans="1:11" ht="12.75">
      <c r="A230" s="76"/>
      <c r="B230" s="70"/>
      <c r="C230" s="78"/>
      <c r="D230" s="87"/>
      <c r="E230" s="69"/>
      <c r="F230" s="68"/>
      <c r="G230" s="67"/>
      <c r="H230" s="67"/>
      <c r="I230" s="67"/>
      <c r="J230" s="67"/>
      <c r="K230" s="67"/>
    </row>
    <row r="231" spans="1:11" ht="12.75">
      <c r="A231" s="76"/>
      <c r="B231" s="70"/>
      <c r="C231" s="78"/>
      <c r="D231" s="87"/>
      <c r="E231" s="69"/>
      <c r="F231" s="68"/>
      <c r="G231" s="67"/>
      <c r="H231" s="67"/>
      <c r="I231" s="67"/>
      <c r="J231" s="67"/>
      <c r="K231" s="67"/>
    </row>
    <row r="232" spans="1:11" ht="12.75">
      <c r="A232" s="76"/>
      <c r="B232" s="70"/>
      <c r="C232" s="78"/>
      <c r="D232" s="87"/>
      <c r="E232" s="69"/>
      <c r="F232" s="68"/>
      <c r="G232" s="67"/>
      <c r="H232" s="67"/>
      <c r="I232" s="67"/>
      <c r="J232" s="67"/>
      <c r="K232" s="67"/>
    </row>
    <row r="233" spans="1:11" ht="12.75">
      <c r="A233" s="76"/>
      <c r="B233" s="70"/>
      <c r="C233" s="78"/>
      <c r="D233" s="87"/>
      <c r="E233" s="69"/>
      <c r="F233" s="68"/>
      <c r="G233" s="67"/>
      <c r="H233" s="67"/>
      <c r="I233" s="67"/>
      <c r="J233" s="67"/>
      <c r="K233" s="67"/>
    </row>
    <row r="234" spans="1:11" ht="12.75">
      <c r="A234" s="76"/>
      <c r="B234" s="70"/>
      <c r="C234" s="78"/>
      <c r="D234" s="87"/>
      <c r="E234" s="69"/>
      <c r="F234" s="68"/>
      <c r="G234" s="67"/>
      <c r="H234" s="67"/>
      <c r="I234" s="67"/>
      <c r="J234" s="67"/>
      <c r="K234" s="67"/>
    </row>
    <row r="235" spans="1:11" ht="12.75">
      <c r="A235" s="76"/>
      <c r="B235" s="70"/>
      <c r="C235" s="78"/>
      <c r="D235" s="87"/>
      <c r="E235" s="69"/>
      <c r="F235" s="68"/>
      <c r="G235" s="67"/>
      <c r="H235" s="67"/>
      <c r="I235" s="67"/>
      <c r="J235" s="67"/>
      <c r="K235" s="67"/>
    </row>
    <row r="236" spans="1:11" ht="12.75">
      <c r="A236" s="76"/>
      <c r="B236" s="70"/>
      <c r="C236" s="78"/>
      <c r="D236" s="87"/>
      <c r="E236" s="69"/>
      <c r="F236" s="68"/>
      <c r="G236" s="67"/>
      <c r="H236" s="67"/>
      <c r="I236" s="67"/>
      <c r="J236" s="67"/>
      <c r="K236" s="67"/>
    </row>
    <row r="237" spans="1:11" ht="12.75">
      <c r="A237" s="76"/>
      <c r="B237" s="70"/>
      <c r="C237" s="78"/>
      <c r="D237" s="87"/>
      <c r="E237" s="69"/>
      <c r="F237" s="68"/>
      <c r="G237" s="67"/>
      <c r="H237" s="67"/>
      <c r="I237" s="67"/>
      <c r="J237" s="67"/>
      <c r="K237" s="67"/>
    </row>
    <row r="238" spans="1:11" ht="12.75">
      <c r="A238" s="76"/>
      <c r="B238" s="70"/>
      <c r="C238" s="78"/>
      <c r="D238" s="87"/>
      <c r="E238" s="69"/>
      <c r="F238" s="68"/>
      <c r="G238" s="67"/>
      <c r="H238" s="67"/>
      <c r="I238" s="67"/>
      <c r="J238" s="67"/>
      <c r="K238" s="67"/>
    </row>
    <row r="239" spans="1:11" ht="12.75">
      <c r="A239" s="76"/>
      <c r="B239" s="70"/>
      <c r="C239" s="78"/>
      <c r="D239" s="87"/>
      <c r="E239" s="69"/>
      <c r="F239" s="68"/>
      <c r="G239" s="67"/>
      <c r="H239" s="67"/>
      <c r="I239" s="67"/>
      <c r="J239" s="67"/>
      <c r="K239" s="67"/>
    </row>
    <row r="240" spans="1:11" ht="12.75">
      <c r="A240" s="76"/>
      <c r="B240" s="70"/>
      <c r="C240" s="78"/>
      <c r="D240" s="87"/>
      <c r="E240" s="69"/>
      <c r="F240" s="68"/>
      <c r="G240" s="67"/>
      <c r="H240" s="67"/>
      <c r="I240" s="67"/>
      <c r="J240" s="67"/>
      <c r="K240" s="67"/>
    </row>
    <row r="241" spans="1:11" ht="12.75">
      <c r="A241" s="76"/>
      <c r="B241" s="70"/>
      <c r="C241" s="78"/>
      <c r="D241" s="87"/>
      <c r="E241" s="69"/>
      <c r="F241" s="68"/>
      <c r="G241" s="67"/>
      <c r="H241" s="67"/>
      <c r="I241" s="67"/>
      <c r="J241" s="67"/>
      <c r="K241" s="67"/>
    </row>
    <row r="242" spans="1:11" ht="12.75">
      <c r="A242" s="76"/>
      <c r="B242" s="70"/>
      <c r="C242" s="78"/>
      <c r="D242" s="87"/>
      <c r="E242" s="69"/>
      <c r="F242" s="68"/>
      <c r="G242" s="67"/>
      <c r="H242" s="67"/>
      <c r="I242" s="67"/>
      <c r="J242" s="67"/>
      <c r="K242" s="67"/>
    </row>
    <row r="243" spans="1:11" ht="12.75">
      <c r="A243" s="76"/>
      <c r="B243" s="70"/>
      <c r="C243" s="78"/>
      <c r="D243" s="87"/>
      <c r="E243" s="69"/>
      <c r="F243" s="68"/>
      <c r="G243" s="67"/>
      <c r="H243" s="67"/>
      <c r="I243" s="67"/>
      <c r="J243" s="67"/>
      <c r="K243" s="67"/>
    </row>
    <row r="244" spans="1:11" ht="12.75">
      <c r="A244" s="76"/>
      <c r="B244" s="70"/>
      <c r="C244" s="78"/>
      <c r="D244" s="87"/>
      <c r="E244" s="69"/>
      <c r="F244" s="68"/>
      <c r="G244" s="67"/>
      <c r="H244" s="67"/>
      <c r="I244" s="67"/>
      <c r="J244" s="67"/>
      <c r="K244" s="67"/>
    </row>
    <row r="245" spans="1:11" ht="12.75">
      <c r="A245" s="76"/>
      <c r="B245" s="70"/>
      <c r="C245" s="78"/>
      <c r="D245" s="87"/>
      <c r="E245" s="69"/>
      <c r="F245" s="68"/>
      <c r="G245" s="67"/>
      <c r="H245" s="67"/>
      <c r="I245" s="67"/>
      <c r="J245" s="67"/>
      <c r="K245" s="67"/>
    </row>
    <row r="246" spans="1:11" ht="12.75">
      <c r="A246" s="76"/>
      <c r="B246" s="70"/>
      <c r="C246" s="78"/>
      <c r="D246" s="87"/>
      <c r="E246" s="69"/>
      <c r="F246" s="68"/>
      <c r="G246" s="67"/>
      <c r="H246" s="67"/>
      <c r="I246" s="67"/>
      <c r="J246" s="67"/>
      <c r="K246" s="67"/>
    </row>
    <row r="247" spans="1:11" ht="12.75">
      <c r="A247" s="76"/>
      <c r="B247" s="70"/>
      <c r="C247" s="78"/>
      <c r="D247" s="87"/>
      <c r="E247" s="69"/>
      <c r="F247" s="68"/>
      <c r="G247" s="67"/>
      <c r="H247" s="67"/>
      <c r="I247" s="67"/>
      <c r="J247" s="67"/>
      <c r="K247" s="67"/>
    </row>
    <row r="248" spans="1:11" ht="12.75">
      <c r="A248" s="76"/>
      <c r="B248" s="70"/>
      <c r="C248" s="78"/>
      <c r="D248" s="87"/>
      <c r="E248" s="69"/>
      <c r="F248" s="68"/>
      <c r="G248" s="67"/>
      <c r="H248" s="67"/>
      <c r="I248" s="67"/>
      <c r="J248" s="67"/>
      <c r="K248" s="67"/>
    </row>
    <row r="249" spans="1:11" ht="12.75">
      <c r="A249" s="76"/>
      <c r="B249" s="70"/>
      <c r="C249" s="78"/>
      <c r="D249" s="87"/>
      <c r="E249" s="69"/>
      <c r="F249" s="68"/>
      <c r="G249" s="67"/>
      <c r="H249" s="67"/>
      <c r="I249" s="67"/>
      <c r="J249" s="67"/>
      <c r="K249" s="67"/>
    </row>
    <row r="250" spans="1:11" ht="12.75">
      <c r="A250" s="76"/>
      <c r="B250" s="70"/>
      <c r="C250" s="78"/>
      <c r="D250" s="87"/>
      <c r="E250" s="69"/>
      <c r="F250" s="68"/>
      <c r="G250" s="67"/>
      <c r="H250" s="67"/>
      <c r="I250" s="67"/>
      <c r="J250" s="67"/>
      <c r="K250" s="67"/>
    </row>
    <row r="251" spans="1:11" ht="12.75">
      <c r="A251" s="76"/>
      <c r="B251" s="70"/>
      <c r="C251" s="78"/>
      <c r="D251" s="87"/>
      <c r="E251" s="69"/>
      <c r="F251" s="68"/>
      <c r="G251" s="67"/>
      <c r="H251" s="67"/>
      <c r="I251" s="67"/>
      <c r="J251" s="67"/>
      <c r="K251" s="67"/>
    </row>
    <row r="252" spans="1:11" ht="12.75">
      <c r="A252" s="76"/>
      <c r="B252" s="70"/>
      <c r="C252" s="78"/>
      <c r="D252" s="87"/>
      <c r="E252" s="69"/>
      <c r="F252" s="68"/>
      <c r="G252" s="67"/>
      <c r="H252" s="67"/>
      <c r="I252" s="67"/>
      <c r="J252" s="67"/>
      <c r="K252" s="67"/>
    </row>
    <row r="253" spans="1:11" ht="12.75">
      <c r="A253" s="76"/>
      <c r="B253" s="70"/>
      <c r="C253" s="78"/>
      <c r="D253" s="87"/>
      <c r="E253" s="69"/>
      <c r="F253" s="68"/>
      <c r="G253" s="67"/>
      <c r="H253" s="67"/>
      <c r="I253" s="67"/>
      <c r="J253" s="67"/>
      <c r="K253" s="67"/>
    </row>
    <row r="254" spans="1:11" ht="12.75">
      <c r="A254" s="76"/>
      <c r="B254" s="70"/>
      <c r="C254" s="78"/>
      <c r="D254" s="87"/>
      <c r="E254" s="69"/>
      <c r="F254" s="68"/>
      <c r="G254" s="67"/>
      <c r="H254" s="67"/>
      <c r="I254" s="67"/>
      <c r="J254" s="67"/>
      <c r="K254" s="67"/>
    </row>
    <row r="255" spans="1:11" ht="12.75">
      <c r="A255" s="76"/>
      <c r="B255" s="70"/>
      <c r="C255" s="78"/>
      <c r="D255" s="87"/>
      <c r="E255" s="69"/>
      <c r="F255" s="68"/>
      <c r="G255" s="67"/>
      <c r="H255" s="67"/>
      <c r="I255" s="67"/>
      <c r="J255" s="67"/>
      <c r="K255" s="67"/>
    </row>
    <row r="256" spans="1:11" ht="12.75">
      <c r="A256" s="76"/>
      <c r="B256" s="70"/>
      <c r="C256" s="78"/>
      <c r="D256" s="87"/>
      <c r="E256" s="69"/>
      <c r="F256" s="69"/>
      <c r="G256" s="67"/>
      <c r="H256" s="67"/>
      <c r="I256" s="67"/>
      <c r="J256" s="67"/>
      <c r="K256" s="67"/>
    </row>
    <row r="257" spans="1:11" ht="12.75">
      <c r="A257" s="76"/>
      <c r="B257" s="70"/>
      <c r="C257" s="78"/>
      <c r="D257" s="87"/>
      <c r="E257" s="69"/>
      <c r="F257" s="69"/>
      <c r="G257" s="67"/>
      <c r="H257" s="67"/>
      <c r="I257" s="67"/>
      <c r="J257" s="67"/>
      <c r="K257" s="67"/>
    </row>
    <row r="258" spans="1:11" ht="12.75">
      <c r="A258" s="76"/>
      <c r="B258" s="70"/>
      <c r="C258" s="78"/>
      <c r="D258" s="87"/>
      <c r="E258" s="69"/>
      <c r="F258" s="69"/>
      <c r="G258" s="67"/>
      <c r="H258" s="67"/>
      <c r="I258" s="67"/>
      <c r="J258" s="67"/>
      <c r="K258" s="67"/>
    </row>
    <row r="259" spans="1:11" ht="12.75">
      <c r="A259" s="76"/>
      <c r="B259" s="70"/>
      <c r="C259" s="78"/>
      <c r="D259" s="87"/>
      <c r="E259" s="69"/>
      <c r="F259" s="69"/>
      <c r="G259" s="67"/>
      <c r="H259" s="67"/>
      <c r="I259" s="67"/>
      <c r="J259" s="67"/>
      <c r="K259" s="67"/>
    </row>
    <row r="260" spans="1:11" ht="12.75">
      <c r="A260" s="76"/>
      <c r="B260" s="70"/>
      <c r="C260" s="78"/>
      <c r="D260" s="87"/>
      <c r="E260" s="69"/>
      <c r="F260" s="69"/>
      <c r="G260" s="67"/>
      <c r="H260" s="67"/>
      <c r="I260" s="67"/>
      <c r="J260" s="67"/>
      <c r="K260" s="67"/>
    </row>
    <row r="261" spans="1:11" ht="12.75">
      <c r="A261" s="76"/>
      <c r="B261" s="70"/>
      <c r="C261" s="78"/>
      <c r="D261" s="87"/>
      <c r="E261" s="69"/>
      <c r="F261" s="69"/>
      <c r="G261" s="67"/>
      <c r="H261" s="67"/>
      <c r="I261" s="67"/>
      <c r="J261" s="67"/>
      <c r="K261" s="67"/>
    </row>
    <row r="262" spans="1:11" ht="12.75">
      <c r="A262" s="76"/>
      <c r="B262" s="70"/>
      <c r="C262" s="78"/>
      <c r="D262" s="87"/>
      <c r="E262" s="69"/>
      <c r="F262" s="69"/>
      <c r="G262" s="67"/>
      <c r="H262" s="67"/>
      <c r="I262" s="67"/>
      <c r="J262" s="67"/>
      <c r="K262" s="67"/>
    </row>
    <row r="263" spans="1:11" ht="12.75">
      <c r="A263" s="76"/>
      <c r="B263" s="70"/>
      <c r="C263" s="78"/>
      <c r="D263" s="87"/>
      <c r="E263" s="69"/>
      <c r="F263" s="69"/>
      <c r="G263" s="67"/>
      <c r="H263" s="67"/>
      <c r="I263" s="67"/>
      <c r="J263" s="67"/>
      <c r="K263" s="67"/>
    </row>
    <row r="264" spans="1:11" ht="12.75">
      <c r="A264" s="76"/>
      <c r="B264" s="70"/>
      <c r="C264" s="78"/>
      <c r="D264" s="87"/>
      <c r="E264" s="69"/>
      <c r="F264" s="69"/>
      <c r="G264" s="67"/>
      <c r="H264" s="67"/>
      <c r="I264" s="67"/>
      <c r="J264" s="67"/>
      <c r="K264" s="67"/>
    </row>
    <row r="265" spans="1:11" ht="12.75">
      <c r="A265" s="76"/>
      <c r="B265" s="70"/>
      <c r="C265" s="78"/>
      <c r="D265" s="87"/>
      <c r="E265" s="69"/>
      <c r="F265" s="69"/>
      <c r="G265" s="67"/>
      <c r="H265" s="67"/>
      <c r="I265" s="67"/>
      <c r="J265" s="67"/>
      <c r="K265" s="67"/>
    </row>
    <row r="266" spans="1:11" ht="12.75">
      <c r="A266" s="76"/>
      <c r="B266" s="70"/>
      <c r="C266" s="78"/>
      <c r="D266" s="87"/>
      <c r="E266" s="69"/>
      <c r="F266" s="69"/>
      <c r="G266" s="67"/>
      <c r="H266" s="67"/>
      <c r="I266" s="67"/>
      <c r="J266" s="67"/>
      <c r="K266" s="67"/>
    </row>
    <row r="267" spans="1:11" ht="12.75">
      <c r="A267" s="76"/>
      <c r="B267" s="70"/>
      <c r="C267" s="78"/>
      <c r="D267" s="87"/>
      <c r="E267" s="69"/>
      <c r="F267" s="69"/>
      <c r="G267" s="67"/>
      <c r="H267" s="67"/>
      <c r="I267" s="67"/>
      <c r="J267" s="67"/>
      <c r="K267" s="67"/>
    </row>
    <row r="268" spans="1:11" ht="12.75">
      <c r="A268" s="76"/>
      <c r="B268" s="70"/>
      <c r="C268" s="78"/>
      <c r="D268" s="87"/>
      <c r="E268" s="69"/>
      <c r="F268" s="69"/>
      <c r="G268" s="67"/>
      <c r="H268" s="67"/>
      <c r="I268" s="67"/>
      <c r="J268" s="67"/>
      <c r="K268" s="67"/>
    </row>
    <row r="269" spans="1:11" ht="12.75">
      <c r="A269" s="76"/>
      <c r="B269" s="70"/>
      <c r="C269" s="78"/>
      <c r="D269" s="87"/>
      <c r="E269" s="69"/>
      <c r="F269" s="69"/>
      <c r="G269" s="67"/>
      <c r="H269" s="67"/>
      <c r="I269" s="67"/>
      <c r="J269" s="67"/>
      <c r="K269" s="67"/>
    </row>
    <row r="270" spans="1:11" ht="12.75">
      <c r="A270" s="76"/>
      <c r="B270" s="70"/>
      <c r="C270" s="78"/>
      <c r="D270" s="87"/>
      <c r="E270" s="69"/>
      <c r="F270" s="69"/>
      <c r="G270" s="67"/>
      <c r="H270" s="67"/>
      <c r="I270" s="67"/>
      <c r="J270" s="67"/>
      <c r="K270" s="67"/>
    </row>
    <row r="271" spans="1:11" ht="12.75">
      <c r="A271" s="76"/>
      <c r="B271" s="70"/>
      <c r="C271" s="78"/>
      <c r="D271" s="87"/>
      <c r="E271" s="69"/>
      <c r="F271" s="69"/>
      <c r="G271" s="67"/>
      <c r="H271" s="67"/>
      <c r="I271" s="67"/>
      <c r="J271" s="67"/>
      <c r="K271" s="67"/>
    </row>
    <row r="272" spans="1:11" ht="12.75">
      <c r="A272" s="76"/>
      <c r="B272" s="70"/>
      <c r="C272" s="78"/>
      <c r="D272" s="87"/>
      <c r="E272" s="69"/>
      <c r="F272" s="69"/>
      <c r="G272" s="67"/>
      <c r="H272" s="67"/>
      <c r="I272" s="67"/>
      <c r="J272" s="67"/>
      <c r="K272" s="67"/>
    </row>
    <row r="273" spans="1:11" ht="12.75">
      <c r="A273" s="76"/>
      <c r="B273" s="70"/>
      <c r="C273" s="78"/>
      <c r="D273" s="87"/>
      <c r="E273" s="69"/>
      <c r="F273" s="69"/>
      <c r="G273" s="67"/>
      <c r="H273" s="67"/>
      <c r="I273" s="67"/>
      <c r="J273" s="67"/>
      <c r="K273" s="67"/>
    </row>
    <row r="274" spans="1:11" ht="12.75">
      <c r="A274" s="76"/>
      <c r="B274" s="70"/>
      <c r="C274" s="78"/>
      <c r="D274" s="87"/>
      <c r="E274" s="69"/>
      <c r="F274" s="69"/>
      <c r="G274" s="67"/>
      <c r="H274" s="67"/>
      <c r="I274" s="67"/>
      <c r="J274" s="67"/>
      <c r="K274" s="67"/>
    </row>
    <row r="275" spans="1:11" ht="12.75">
      <c r="A275" s="76"/>
      <c r="B275" s="70"/>
      <c r="C275" s="78"/>
      <c r="D275" s="87"/>
      <c r="E275" s="69"/>
      <c r="F275" s="69"/>
      <c r="G275" s="67"/>
      <c r="H275" s="67"/>
      <c r="I275" s="67"/>
      <c r="J275" s="67"/>
      <c r="K275" s="67"/>
    </row>
    <row r="276" spans="1:11" ht="12.75">
      <c r="A276" s="76"/>
      <c r="B276" s="70"/>
      <c r="C276" s="78"/>
      <c r="D276" s="87"/>
      <c r="E276" s="69"/>
      <c r="F276" s="69"/>
      <c r="G276" s="67"/>
      <c r="H276" s="67"/>
      <c r="I276" s="67"/>
      <c r="J276" s="67"/>
      <c r="K276" s="67"/>
    </row>
    <row r="277" spans="1:11" ht="12.75">
      <c r="A277" s="76"/>
      <c r="B277" s="70"/>
      <c r="C277" s="78"/>
      <c r="D277" s="87"/>
      <c r="E277" s="69"/>
      <c r="F277" s="69"/>
      <c r="G277" s="67"/>
      <c r="H277" s="67"/>
      <c r="I277" s="67"/>
      <c r="J277" s="67"/>
      <c r="K277" s="67"/>
    </row>
    <row r="278" spans="1:11" ht="12.75">
      <c r="A278" s="76"/>
      <c r="B278" s="70"/>
      <c r="C278" s="78"/>
      <c r="D278" s="87"/>
      <c r="E278" s="69"/>
      <c r="F278" s="69"/>
      <c r="G278" s="67"/>
      <c r="H278" s="67"/>
      <c r="I278" s="67"/>
      <c r="J278" s="67"/>
      <c r="K278" s="67"/>
    </row>
    <row r="279" spans="1:11" ht="12.75">
      <c r="A279" s="76"/>
      <c r="B279" s="70"/>
      <c r="C279" s="78"/>
      <c r="D279" s="87"/>
      <c r="E279" s="69"/>
      <c r="F279" s="69"/>
      <c r="G279" s="67"/>
      <c r="H279" s="67"/>
      <c r="I279" s="67"/>
      <c r="J279" s="67"/>
      <c r="K279" s="67"/>
    </row>
    <row r="280" spans="1:11" ht="12.75">
      <c r="A280" s="76"/>
      <c r="B280" s="70"/>
      <c r="C280" s="78"/>
      <c r="D280" s="87"/>
      <c r="E280" s="69"/>
      <c r="F280" s="69"/>
      <c r="G280" s="67"/>
      <c r="H280" s="67"/>
      <c r="I280" s="67"/>
      <c r="J280" s="67"/>
      <c r="K280" s="67"/>
    </row>
    <row r="281" spans="1:11" ht="12.75">
      <c r="A281" s="76"/>
      <c r="B281" s="70"/>
      <c r="C281" s="78"/>
      <c r="D281" s="87"/>
      <c r="E281" s="69"/>
      <c r="F281" s="69"/>
      <c r="G281" s="67"/>
      <c r="H281" s="67"/>
      <c r="I281" s="67"/>
      <c r="J281" s="67"/>
      <c r="K281" s="67"/>
    </row>
    <row r="282" spans="1:11" ht="12.75">
      <c r="A282" s="76"/>
      <c r="B282" s="70"/>
      <c r="C282" s="78"/>
      <c r="D282" s="87"/>
      <c r="E282" s="69"/>
      <c r="F282" s="69"/>
      <c r="G282" s="67"/>
      <c r="H282" s="67"/>
      <c r="I282" s="67"/>
      <c r="J282" s="67"/>
      <c r="K282" s="67"/>
    </row>
    <row r="283" spans="1:11" ht="12.75">
      <c r="A283" s="76"/>
      <c r="B283" s="70"/>
      <c r="C283" s="78"/>
      <c r="D283" s="87"/>
      <c r="E283" s="69"/>
      <c r="F283" s="69"/>
      <c r="G283" s="67"/>
      <c r="H283" s="67"/>
      <c r="I283" s="67"/>
      <c r="J283" s="67"/>
      <c r="K283" s="67"/>
    </row>
    <row r="284" spans="1:11" ht="12.75">
      <c r="A284" s="76"/>
      <c r="B284" s="70"/>
      <c r="C284" s="78"/>
      <c r="D284" s="87"/>
      <c r="E284" s="69"/>
      <c r="F284" s="69"/>
      <c r="G284" s="67"/>
      <c r="H284" s="67"/>
      <c r="I284" s="67"/>
      <c r="J284" s="67"/>
      <c r="K284" s="67"/>
    </row>
    <row r="285" spans="1:11" ht="12.75">
      <c r="A285" s="76"/>
      <c r="B285" s="70"/>
      <c r="C285" s="78"/>
      <c r="D285" s="87"/>
      <c r="E285" s="69"/>
      <c r="F285" s="69"/>
      <c r="G285" s="67"/>
      <c r="H285" s="67"/>
      <c r="I285" s="67"/>
      <c r="J285" s="67"/>
      <c r="K285" s="67"/>
    </row>
    <row r="286" spans="1:11" ht="12.75">
      <c r="A286" s="76"/>
      <c r="B286" s="70"/>
      <c r="C286" s="78"/>
      <c r="D286" s="87"/>
      <c r="E286" s="69"/>
      <c r="F286" s="69"/>
      <c r="G286" s="67"/>
      <c r="H286" s="67"/>
      <c r="I286" s="67"/>
      <c r="J286" s="67"/>
      <c r="K286" s="67"/>
    </row>
    <row r="287" spans="1:11" ht="12.75">
      <c r="A287" s="76"/>
      <c r="B287" s="70"/>
      <c r="C287" s="78"/>
      <c r="D287" s="87"/>
      <c r="E287" s="69"/>
      <c r="F287" s="69"/>
      <c r="G287" s="67"/>
      <c r="H287" s="67"/>
      <c r="I287" s="67"/>
      <c r="J287" s="67"/>
      <c r="K287" s="67"/>
    </row>
    <row r="288" spans="1:11" ht="12.75">
      <c r="A288" s="76"/>
      <c r="B288" s="70"/>
      <c r="C288" s="78"/>
      <c r="D288" s="87"/>
      <c r="E288" s="69"/>
      <c r="F288" s="69"/>
      <c r="G288" s="67"/>
      <c r="H288" s="67"/>
      <c r="I288" s="67"/>
      <c r="J288" s="67"/>
      <c r="K288" s="67"/>
    </row>
    <row r="289" spans="1:11" ht="12.75">
      <c r="A289" s="76"/>
      <c r="B289" s="70"/>
      <c r="C289" s="78"/>
      <c r="D289" s="87"/>
      <c r="E289" s="69"/>
      <c r="F289" s="69"/>
      <c r="G289" s="67"/>
      <c r="H289" s="67"/>
      <c r="I289" s="67"/>
      <c r="J289" s="67"/>
      <c r="K289" s="67"/>
    </row>
    <row r="290" spans="1:11" ht="12.75">
      <c r="A290" s="76"/>
      <c r="B290" s="70"/>
      <c r="C290" s="78"/>
      <c r="D290" s="87"/>
      <c r="E290" s="69"/>
      <c r="F290" s="69"/>
      <c r="G290" s="67"/>
      <c r="H290" s="67"/>
      <c r="I290" s="67"/>
      <c r="J290" s="67"/>
      <c r="K290" s="67"/>
    </row>
    <row r="291" spans="1:11" ht="12.75">
      <c r="A291" s="76"/>
      <c r="B291" s="70"/>
      <c r="C291" s="78"/>
      <c r="D291" s="87"/>
      <c r="E291" s="69"/>
      <c r="F291" s="69"/>
      <c r="G291" s="67"/>
      <c r="H291" s="67"/>
      <c r="I291" s="67"/>
      <c r="J291" s="67"/>
      <c r="K291" s="67"/>
    </row>
    <row r="292" spans="1:11" ht="12.75">
      <c r="A292" s="76"/>
      <c r="B292" s="70"/>
      <c r="C292" s="78"/>
      <c r="D292" s="87"/>
      <c r="E292" s="69"/>
      <c r="F292" s="69"/>
      <c r="G292" s="67"/>
      <c r="H292" s="67"/>
      <c r="I292" s="67"/>
      <c r="J292" s="67"/>
      <c r="K292" s="67"/>
    </row>
    <row r="293" spans="1:11" ht="12.75">
      <c r="A293" s="76"/>
      <c r="B293" s="70"/>
      <c r="C293" s="78"/>
      <c r="D293" s="87"/>
      <c r="E293" s="69"/>
      <c r="F293" s="69"/>
      <c r="G293" s="67"/>
      <c r="H293" s="67"/>
      <c r="I293" s="67"/>
      <c r="J293" s="67"/>
      <c r="K293" s="67"/>
    </row>
    <row r="294" spans="1:11" ht="12.75">
      <c r="A294" s="76"/>
      <c r="B294" s="70"/>
      <c r="C294" s="78"/>
      <c r="D294" s="87"/>
      <c r="E294" s="69"/>
      <c r="F294" s="69"/>
      <c r="G294" s="67"/>
      <c r="H294" s="67"/>
      <c r="I294" s="67"/>
      <c r="J294" s="67"/>
      <c r="K294" s="67"/>
    </row>
    <row r="295" spans="1:11" ht="12.75">
      <c r="A295" s="76"/>
      <c r="B295" s="70"/>
      <c r="C295" s="78"/>
      <c r="D295" s="87"/>
      <c r="E295" s="69"/>
      <c r="F295" s="69"/>
      <c r="G295" s="67"/>
      <c r="H295" s="67"/>
      <c r="I295" s="67"/>
      <c r="J295" s="67"/>
      <c r="K295" s="67"/>
    </row>
    <row r="296" spans="1:11" ht="12.75">
      <c r="A296" s="76"/>
      <c r="B296" s="70"/>
      <c r="C296" s="78"/>
      <c r="D296" s="87"/>
      <c r="E296" s="69"/>
      <c r="F296" s="69"/>
      <c r="G296" s="67"/>
      <c r="H296" s="67"/>
      <c r="I296" s="67"/>
      <c r="J296" s="67"/>
      <c r="K296" s="67"/>
    </row>
    <row r="297" spans="1:11" ht="12.75">
      <c r="A297" s="76"/>
      <c r="B297" s="70"/>
      <c r="C297" s="78"/>
      <c r="D297" s="87"/>
      <c r="E297" s="69"/>
      <c r="F297" s="69"/>
      <c r="G297" s="67"/>
      <c r="H297" s="67"/>
      <c r="I297" s="67"/>
      <c r="J297" s="67"/>
      <c r="K297" s="67"/>
    </row>
    <row r="298" spans="1:11" ht="12.75">
      <c r="A298" s="76"/>
      <c r="B298" s="70"/>
      <c r="C298" s="78"/>
      <c r="D298" s="87"/>
      <c r="E298" s="69"/>
      <c r="F298" s="69"/>
      <c r="G298" s="67"/>
      <c r="H298" s="67"/>
      <c r="I298" s="67"/>
      <c r="J298" s="67"/>
      <c r="K298" s="67"/>
    </row>
    <row r="299" spans="1:11" ht="12.75">
      <c r="A299" s="76"/>
      <c r="B299" s="70"/>
      <c r="C299" s="78"/>
      <c r="D299" s="87"/>
      <c r="E299" s="69"/>
      <c r="F299" s="69"/>
      <c r="G299" s="67"/>
      <c r="H299" s="67"/>
      <c r="I299" s="67"/>
      <c r="J299" s="67"/>
      <c r="K299" s="67"/>
    </row>
    <row r="300" spans="1:11" ht="12.75">
      <c r="A300" s="76"/>
      <c r="B300" s="70"/>
      <c r="C300" s="78"/>
      <c r="D300" s="87"/>
      <c r="E300" s="69"/>
      <c r="F300" s="69"/>
      <c r="G300" s="67"/>
      <c r="H300" s="67"/>
      <c r="I300" s="67"/>
      <c r="J300" s="67"/>
      <c r="K300" s="67"/>
    </row>
    <row r="301" spans="1:11" ht="12.75">
      <c r="A301" s="76"/>
      <c r="B301" s="70"/>
      <c r="C301" s="78"/>
      <c r="D301" s="87"/>
      <c r="E301" s="69"/>
      <c r="F301" s="69"/>
      <c r="G301" s="67"/>
      <c r="H301" s="67"/>
      <c r="I301" s="67"/>
      <c r="J301" s="67"/>
      <c r="K301" s="67"/>
    </row>
    <row r="302" spans="1:11" ht="12.75">
      <c r="A302" s="76"/>
      <c r="B302" s="70"/>
      <c r="C302" s="78"/>
      <c r="D302" s="87"/>
      <c r="E302" s="69"/>
      <c r="F302" s="69"/>
      <c r="G302" s="67"/>
      <c r="H302" s="67"/>
      <c r="I302" s="67"/>
      <c r="J302" s="67"/>
      <c r="K302" s="67"/>
    </row>
    <row r="303" spans="1:11" ht="12.75">
      <c r="A303" s="76"/>
      <c r="B303" s="70"/>
      <c r="C303" s="78"/>
      <c r="D303" s="87"/>
      <c r="E303" s="69"/>
      <c r="F303" s="69"/>
      <c r="G303" s="67"/>
      <c r="H303" s="67"/>
      <c r="I303" s="67"/>
      <c r="J303" s="67"/>
      <c r="K303" s="67"/>
    </row>
    <row r="304" spans="1:11" ht="12.75">
      <c r="A304" s="76"/>
      <c r="B304" s="70"/>
      <c r="C304" s="78"/>
      <c r="D304" s="87"/>
      <c r="E304" s="69"/>
      <c r="F304" s="69"/>
      <c r="G304" s="67"/>
      <c r="H304" s="67"/>
      <c r="I304" s="67"/>
      <c r="J304" s="67"/>
      <c r="K304" s="67"/>
    </row>
    <row r="305" spans="1:11" ht="12.75">
      <c r="A305" s="76"/>
      <c r="B305" s="70"/>
      <c r="C305" s="78"/>
      <c r="D305" s="87"/>
      <c r="E305" s="69"/>
      <c r="F305" s="69"/>
      <c r="G305" s="67"/>
      <c r="H305" s="67"/>
      <c r="I305" s="67"/>
      <c r="J305" s="67"/>
      <c r="K305" s="67"/>
    </row>
    <row r="306" spans="1:11" ht="12.75">
      <c r="A306" s="76"/>
      <c r="B306" s="70"/>
      <c r="C306" s="78"/>
      <c r="D306" s="87"/>
      <c r="E306" s="69"/>
      <c r="F306" s="69"/>
      <c r="G306" s="67"/>
      <c r="H306" s="67"/>
      <c r="I306" s="67"/>
      <c r="J306" s="67"/>
      <c r="K306" s="67"/>
    </row>
    <row r="307" spans="1:11" ht="12.75">
      <c r="A307" s="76"/>
      <c r="B307" s="70"/>
      <c r="C307" s="78"/>
      <c r="D307" s="87"/>
      <c r="E307" s="69"/>
      <c r="F307" s="69"/>
      <c r="G307" s="67"/>
      <c r="H307" s="67"/>
      <c r="I307" s="67"/>
      <c r="J307" s="67"/>
      <c r="K307" s="67"/>
    </row>
    <row r="308" spans="1:11" ht="12.75">
      <c r="A308" s="76"/>
      <c r="B308" s="70"/>
      <c r="C308" s="78"/>
      <c r="D308" s="87"/>
      <c r="E308" s="69"/>
      <c r="F308" s="69"/>
      <c r="G308" s="67"/>
      <c r="H308" s="67"/>
      <c r="I308" s="67"/>
      <c r="J308" s="67"/>
      <c r="K308" s="67"/>
    </row>
    <row r="309" spans="1:11" ht="12.75">
      <c r="A309" s="76"/>
      <c r="B309" s="70"/>
      <c r="C309" s="78"/>
      <c r="D309" s="87"/>
      <c r="E309" s="69"/>
      <c r="F309" s="69"/>
      <c r="G309" s="67"/>
      <c r="H309" s="67"/>
      <c r="I309" s="67"/>
      <c r="J309" s="67"/>
      <c r="K309" s="67"/>
    </row>
    <row r="310" spans="1:11" ht="12.75">
      <c r="A310" s="76"/>
      <c r="B310" s="70"/>
      <c r="C310" s="78"/>
      <c r="D310" s="87"/>
      <c r="E310" s="69"/>
      <c r="F310" s="69"/>
      <c r="G310" s="67"/>
      <c r="H310" s="67"/>
      <c r="I310" s="67"/>
      <c r="J310" s="67"/>
      <c r="K310" s="67"/>
    </row>
    <row r="311" spans="1:11" ht="12.75">
      <c r="A311" s="76"/>
      <c r="B311" s="70"/>
      <c r="C311" s="78"/>
      <c r="D311" s="87"/>
      <c r="E311" s="69"/>
      <c r="F311" s="69"/>
      <c r="G311" s="67"/>
      <c r="H311" s="67"/>
      <c r="I311" s="67"/>
      <c r="J311" s="67"/>
      <c r="K311" s="67"/>
    </row>
    <row r="312" spans="1:11" ht="12.75">
      <c r="A312" s="76"/>
      <c r="B312" s="70"/>
      <c r="C312" s="78"/>
      <c r="D312" s="87"/>
      <c r="E312" s="69"/>
      <c r="F312" s="69"/>
      <c r="G312" s="67"/>
      <c r="H312" s="67"/>
      <c r="I312" s="67"/>
      <c r="J312" s="67"/>
      <c r="K312" s="67"/>
    </row>
    <row r="313" spans="1:11" ht="12.75">
      <c r="A313" s="76"/>
      <c r="B313" s="70"/>
      <c r="C313" s="78"/>
      <c r="D313" s="87"/>
      <c r="E313" s="69"/>
      <c r="F313" s="69"/>
      <c r="G313" s="67"/>
      <c r="H313" s="67"/>
      <c r="I313" s="67"/>
      <c r="J313" s="67"/>
      <c r="K313" s="67"/>
    </row>
    <row r="314" spans="1:11" ht="12.75">
      <c r="A314" s="76"/>
      <c r="B314" s="70"/>
      <c r="C314" s="78"/>
      <c r="D314" s="87"/>
      <c r="E314" s="69"/>
      <c r="F314" s="69"/>
      <c r="G314" s="67"/>
      <c r="H314" s="67"/>
      <c r="I314" s="67"/>
      <c r="J314" s="67"/>
      <c r="K314" s="67"/>
    </row>
    <row r="315" spans="1:11" ht="12.75">
      <c r="A315" s="76"/>
      <c r="B315" s="70"/>
      <c r="C315" s="78"/>
      <c r="D315" s="87"/>
      <c r="E315" s="69"/>
      <c r="F315" s="69"/>
      <c r="G315" s="67"/>
      <c r="H315" s="67"/>
      <c r="I315" s="67"/>
      <c r="J315" s="67"/>
      <c r="K315" s="67"/>
    </row>
    <row r="316" spans="1:11" ht="12.75">
      <c r="A316" s="76"/>
      <c r="B316" s="70"/>
      <c r="C316" s="78"/>
      <c r="D316" s="87"/>
      <c r="E316" s="69"/>
      <c r="F316" s="69"/>
      <c r="G316" s="67"/>
      <c r="H316" s="67"/>
      <c r="I316" s="67"/>
      <c r="J316" s="67"/>
      <c r="K316" s="67"/>
    </row>
    <row r="317" spans="1:11" ht="12.75">
      <c r="A317" s="76"/>
      <c r="B317" s="70"/>
      <c r="C317" s="78"/>
      <c r="D317" s="87"/>
      <c r="E317" s="69"/>
      <c r="F317" s="69"/>
      <c r="G317" s="67"/>
      <c r="H317" s="67"/>
      <c r="I317" s="67"/>
      <c r="J317" s="67"/>
      <c r="K317" s="67"/>
    </row>
    <row r="318" spans="1:11" ht="12.75">
      <c r="A318" s="76"/>
      <c r="B318" s="70"/>
      <c r="C318" s="78"/>
      <c r="D318" s="87"/>
      <c r="E318" s="69"/>
      <c r="F318" s="69"/>
      <c r="G318" s="67"/>
      <c r="H318" s="67"/>
      <c r="I318" s="67"/>
      <c r="J318" s="67"/>
      <c r="K318" s="67"/>
    </row>
    <row r="319" spans="1:11" ht="12.75">
      <c r="A319" s="76"/>
      <c r="B319" s="70"/>
      <c r="C319" s="78"/>
      <c r="D319" s="87"/>
      <c r="E319" s="69"/>
      <c r="F319" s="69"/>
      <c r="G319" s="67"/>
      <c r="H319" s="67"/>
      <c r="I319" s="67"/>
      <c r="J319" s="67"/>
      <c r="K319" s="67"/>
    </row>
    <row r="320" spans="1:11" ht="12.75">
      <c r="A320" s="76"/>
      <c r="B320" s="70"/>
      <c r="C320" s="78"/>
      <c r="D320" s="87"/>
      <c r="E320" s="69"/>
      <c r="F320" s="69"/>
      <c r="G320" s="67"/>
      <c r="H320" s="67"/>
      <c r="I320" s="67"/>
      <c r="J320" s="67"/>
      <c r="K320" s="67"/>
    </row>
    <row r="321" spans="1:11" ht="12.75">
      <c r="A321" s="76"/>
      <c r="B321" s="70"/>
      <c r="C321" s="78"/>
      <c r="D321" s="87"/>
      <c r="E321" s="69"/>
      <c r="F321" s="69"/>
      <c r="G321" s="67"/>
      <c r="H321" s="67"/>
      <c r="I321" s="67"/>
      <c r="J321" s="67"/>
      <c r="K321" s="67"/>
    </row>
    <row r="322" spans="1:11" ht="12.75">
      <c r="A322" s="76"/>
      <c r="B322" s="70"/>
      <c r="C322" s="78"/>
      <c r="D322" s="87"/>
      <c r="E322" s="69"/>
      <c r="F322" s="69"/>
      <c r="G322" s="67"/>
      <c r="H322" s="67"/>
      <c r="I322" s="67"/>
      <c r="J322" s="67"/>
      <c r="K322" s="67"/>
    </row>
    <row r="323" spans="1:11" ht="12.75">
      <c r="A323" s="76"/>
      <c r="B323" s="70"/>
      <c r="C323" s="78"/>
      <c r="D323" s="87"/>
      <c r="E323" s="69"/>
      <c r="F323" s="69"/>
      <c r="G323" s="67"/>
      <c r="H323" s="67"/>
      <c r="I323" s="67"/>
      <c r="J323" s="67"/>
      <c r="K323" s="67"/>
    </row>
    <row r="324" spans="1:11" ht="12.75">
      <c r="A324" s="76"/>
      <c r="B324" s="70"/>
      <c r="C324" s="78"/>
      <c r="D324" s="87"/>
      <c r="E324" s="69"/>
      <c r="F324" s="69"/>
      <c r="G324" s="67"/>
      <c r="H324" s="67"/>
      <c r="I324" s="67"/>
      <c r="J324" s="67"/>
      <c r="K324" s="67"/>
    </row>
    <row r="325" spans="1:11" ht="12.75">
      <c r="A325" s="76"/>
      <c r="B325" s="70"/>
      <c r="C325" s="78"/>
      <c r="D325" s="87"/>
      <c r="E325" s="69"/>
      <c r="F325" s="69"/>
      <c r="G325" s="67"/>
      <c r="H325" s="67"/>
      <c r="I325" s="67"/>
      <c r="J325" s="67"/>
      <c r="K325" s="67"/>
    </row>
    <row r="326" spans="1:11" ht="12.75">
      <c r="A326" s="76"/>
      <c r="B326" s="70"/>
      <c r="C326" s="78"/>
      <c r="D326" s="87"/>
      <c r="E326" s="69"/>
      <c r="F326" s="69"/>
      <c r="G326" s="67"/>
      <c r="H326" s="67"/>
      <c r="I326" s="67"/>
      <c r="J326" s="67"/>
      <c r="K326" s="67"/>
    </row>
    <row r="327" spans="1:11" ht="12.75">
      <c r="A327" s="76"/>
      <c r="B327" s="70"/>
      <c r="C327" s="78"/>
      <c r="D327" s="87"/>
      <c r="E327" s="69"/>
      <c r="F327" s="69"/>
      <c r="G327" s="67"/>
      <c r="H327" s="67"/>
      <c r="I327" s="67"/>
      <c r="J327" s="67"/>
      <c r="K327" s="67"/>
    </row>
    <row r="328" spans="1:11" ht="12.75">
      <c r="A328" s="76"/>
      <c r="B328" s="70"/>
      <c r="C328" s="78"/>
      <c r="D328" s="87"/>
      <c r="E328" s="69"/>
      <c r="F328" s="69"/>
      <c r="G328" s="67"/>
      <c r="H328" s="67"/>
      <c r="I328" s="67"/>
      <c r="J328" s="67"/>
      <c r="K328" s="67"/>
    </row>
    <row r="329" spans="1:11" ht="12.75">
      <c r="A329" s="76"/>
      <c r="B329" s="70"/>
      <c r="C329" s="78"/>
      <c r="D329" s="87"/>
      <c r="E329" s="69"/>
      <c r="F329" s="69"/>
      <c r="G329" s="67"/>
      <c r="H329" s="67"/>
      <c r="I329" s="67"/>
      <c r="J329" s="67"/>
      <c r="K329" s="67"/>
    </row>
    <row r="330" spans="1:11" ht="12.75">
      <c r="A330" s="76"/>
      <c r="B330" s="70"/>
      <c r="C330" s="78"/>
      <c r="D330" s="87"/>
      <c r="E330" s="69"/>
      <c r="F330" s="69"/>
      <c r="G330" s="67"/>
      <c r="H330" s="67"/>
      <c r="I330" s="67"/>
      <c r="J330" s="67"/>
      <c r="K330" s="67"/>
    </row>
    <row r="331" spans="1:11" ht="12.75">
      <c r="A331" s="76"/>
      <c r="B331" s="70"/>
      <c r="C331" s="78"/>
      <c r="D331" s="87"/>
      <c r="E331" s="69"/>
      <c r="F331" s="69"/>
      <c r="G331" s="67"/>
      <c r="H331" s="67"/>
      <c r="I331" s="67"/>
      <c r="J331" s="67"/>
      <c r="K331" s="67"/>
    </row>
    <row r="332" spans="1:11" ht="12.75">
      <c r="A332" s="76"/>
      <c r="B332" s="70"/>
      <c r="C332" s="78"/>
      <c r="D332" s="87"/>
      <c r="E332" s="69"/>
      <c r="F332" s="69"/>
      <c r="G332" s="67"/>
      <c r="H332" s="67"/>
      <c r="I332" s="67"/>
      <c r="J332" s="67"/>
      <c r="K332" s="67"/>
    </row>
    <row r="333" spans="1:11" ht="12.75">
      <c r="A333" s="76"/>
      <c r="B333" s="70"/>
      <c r="C333" s="78"/>
      <c r="D333" s="87"/>
      <c r="E333" s="69"/>
      <c r="F333" s="69"/>
      <c r="G333" s="67"/>
      <c r="H333" s="67"/>
      <c r="I333" s="67"/>
      <c r="J333" s="67"/>
      <c r="K333" s="67"/>
    </row>
    <row r="334" spans="1:11" ht="12.75">
      <c r="A334" s="76"/>
      <c r="B334" s="70"/>
      <c r="C334" s="78"/>
      <c r="D334" s="87"/>
      <c r="E334" s="69"/>
      <c r="F334" s="69"/>
      <c r="G334" s="67"/>
      <c r="H334" s="67"/>
      <c r="I334" s="67"/>
      <c r="J334" s="67"/>
      <c r="K334" s="67"/>
    </row>
    <row r="335" spans="1:11" ht="12.75">
      <c r="A335" s="76"/>
      <c r="B335" s="70"/>
      <c r="C335" s="78"/>
      <c r="D335" s="87"/>
      <c r="E335" s="69"/>
      <c r="F335" s="69"/>
      <c r="G335" s="67"/>
      <c r="H335" s="67"/>
      <c r="I335" s="67"/>
      <c r="J335" s="67"/>
      <c r="K335" s="67"/>
    </row>
    <row r="336" spans="1:11" ht="12.75">
      <c r="A336" s="76"/>
      <c r="B336" s="70"/>
      <c r="C336" s="78"/>
      <c r="D336" s="87"/>
      <c r="E336" s="69"/>
      <c r="F336" s="69"/>
      <c r="G336" s="67"/>
      <c r="H336" s="67"/>
      <c r="I336" s="67"/>
      <c r="J336" s="67"/>
      <c r="K336" s="67"/>
    </row>
    <row r="337" spans="1:11" ht="12.75">
      <c r="A337" s="76"/>
      <c r="B337" s="70"/>
      <c r="C337" s="78"/>
      <c r="D337" s="87"/>
      <c r="E337" s="69"/>
      <c r="F337" s="69"/>
      <c r="G337" s="67"/>
      <c r="H337" s="67"/>
      <c r="I337" s="67"/>
      <c r="J337" s="67"/>
      <c r="K337" s="67"/>
    </row>
    <row r="338" spans="1:11" ht="12.75">
      <c r="A338" s="76"/>
      <c r="B338" s="70"/>
      <c r="C338" s="78"/>
      <c r="D338" s="87"/>
      <c r="E338" s="69"/>
      <c r="F338" s="69"/>
      <c r="G338" s="67"/>
      <c r="H338" s="67"/>
      <c r="I338" s="67"/>
      <c r="J338" s="67"/>
      <c r="K338" s="67"/>
    </row>
    <row r="339" spans="1:11" ht="12.75">
      <c r="A339" s="76"/>
      <c r="B339" s="70"/>
      <c r="C339" s="78"/>
      <c r="D339" s="87"/>
      <c r="E339" s="69"/>
      <c r="F339" s="69"/>
      <c r="G339" s="67"/>
      <c r="H339" s="67"/>
      <c r="I339" s="67"/>
      <c r="J339" s="67"/>
      <c r="K339" s="67"/>
    </row>
    <row r="340" spans="1:11" ht="12.75">
      <c r="A340" s="76"/>
      <c r="B340" s="70"/>
      <c r="C340" s="78"/>
      <c r="D340" s="87"/>
      <c r="E340" s="69"/>
      <c r="F340" s="69"/>
      <c r="G340" s="67"/>
      <c r="H340" s="67"/>
      <c r="I340" s="67"/>
      <c r="J340" s="67"/>
      <c r="K340" s="67"/>
    </row>
    <row r="341" spans="1:11" ht="12.75">
      <c r="A341" s="76"/>
      <c r="B341" s="70"/>
      <c r="C341" s="78"/>
      <c r="D341" s="87"/>
      <c r="E341" s="69"/>
      <c r="F341" s="69"/>
      <c r="G341" s="67"/>
      <c r="H341" s="67"/>
      <c r="I341" s="67"/>
      <c r="J341" s="67"/>
      <c r="K341" s="67"/>
    </row>
    <row r="342" spans="1:11" ht="12.75">
      <c r="A342" s="76"/>
      <c r="B342" s="70"/>
      <c r="C342" s="78"/>
      <c r="D342" s="87"/>
      <c r="E342" s="69"/>
      <c r="F342" s="69"/>
      <c r="G342" s="67"/>
      <c r="H342" s="67"/>
      <c r="I342" s="67"/>
      <c r="J342" s="67"/>
      <c r="K342" s="67"/>
    </row>
    <row r="343" spans="1:11" ht="12.75">
      <c r="A343" s="76"/>
      <c r="B343" s="70"/>
      <c r="C343" s="78"/>
      <c r="D343" s="87"/>
      <c r="E343" s="69"/>
      <c r="F343" s="69"/>
      <c r="G343" s="67"/>
      <c r="H343" s="67"/>
      <c r="I343" s="67"/>
      <c r="J343" s="67"/>
      <c r="K343" s="67"/>
    </row>
    <row r="344" spans="1:11" ht="12.75">
      <c r="A344" s="76"/>
      <c r="B344" s="70"/>
      <c r="C344" s="78"/>
      <c r="D344" s="87"/>
      <c r="E344" s="69"/>
      <c r="F344" s="69"/>
      <c r="G344" s="67"/>
      <c r="H344" s="67"/>
      <c r="I344" s="67"/>
      <c r="J344" s="67"/>
      <c r="K344" s="67"/>
    </row>
    <row r="345" spans="1:11" ht="12.75">
      <c r="A345" s="76"/>
      <c r="B345" s="70"/>
      <c r="C345" s="78"/>
      <c r="D345" s="87"/>
      <c r="E345" s="69"/>
      <c r="F345" s="69"/>
      <c r="G345" s="67"/>
      <c r="H345" s="67"/>
      <c r="I345" s="67"/>
      <c r="J345" s="67"/>
      <c r="K345" s="67"/>
    </row>
    <row r="346" spans="1:11" ht="12.75">
      <c r="A346" s="76"/>
      <c r="B346" s="70"/>
      <c r="C346" s="78"/>
      <c r="D346" s="87"/>
      <c r="E346" s="69"/>
      <c r="F346" s="69"/>
      <c r="G346" s="67"/>
      <c r="H346" s="67"/>
      <c r="I346" s="67"/>
      <c r="J346" s="67"/>
      <c r="K346" s="67"/>
    </row>
    <row r="347" spans="1:11" ht="12.75">
      <c r="A347" s="76"/>
      <c r="B347" s="70"/>
      <c r="C347" s="78"/>
      <c r="D347" s="87"/>
      <c r="E347" s="69"/>
      <c r="F347" s="69"/>
      <c r="G347" s="67"/>
      <c r="H347" s="67"/>
      <c r="I347" s="67"/>
      <c r="J347" s="67"/>
      <c r="K347" s="67"/>
    </row>
    <row r="348" spans="1:11" ht="12.75">
      <c r="A348" s="76"/>
      <c r="B348" s="70"/>
      <c r="C348" s="78"/>
      <c r="D348" s="87"/>
      <c r="E348" s="69"/>
      <c r="F348" s="69"/>
      <c r="G348" s="67"/>
      <c r="H348" s="67"/>
      <c r="I348" s="67"/>
      <c r="J348" s="67"/>
      <c r="K348" s="67"/>
    </row>
    <row r="349" spans="1:11" ht="12.75">
      <c r="A349" s="76"/>
      <c r="B349" s="70"/>
      <c r="C349" s="78"/>
      <c r="D349" s="87"/>
      <c r="E349" s="69"/>
      <c r="F349" s="69"/>
      <c r="G349" s="67"/>
      <c r="H349" s="67"/>
      <c r="I349" s="67"/>
      <c r="J349" s="67"/>
      <c r="K349" s="67"/>
    </row>
    <row r="350" spans="1:11" ht="12.75">
      <c r="A350" s="76"/>
      <c r="B350" s="70"/>
      <c r="C350" s="78"/>
      <c r="D350" s="87"/>
      <c r="E350" s="69"/>
      <c r="F350" s="69"/>
      <c r="G350" s="67"/>
      <c r="H350" s="67"/>
      <c r="I350" s="67"/>
      <c r="J350" s="67"/>
      <c r="K350" s="67"/>
    </row>
    <row r="351" spans="1:11" ht="12.75">
      <c r="A351" s="76"/>
      <c r="B351" s="70"/>
      <c r="C351" s="78"/>
      <c r="D351" s="87"/>
      <c r="E351" s="69"/>
      <c r="F351" s="69"/>
      <c r="G351" s="67"/>
      <c r="H351" s="67"/>
      <c r="I351" s="67"/>
      <c r="J351" s="67"/>
      <c r="K351" s="67"/>
    </row>
    <row r="352" spans="1:11" ht="12.75">
      <c r="A352" s="76"/>
      <c r="B352" s="70"/>
      <c r="C352" s="78"/>
      <c r="D352" s="87"/>
      <c r="E352" s="69"/>
      <c r="F352" s="69"/>
      <c r="G352" s="67"/>
      <c r="H352" s="67"/>
      <c r="I352" s="67"/>
      <c r="J352" s="67"/>
      <c r="K352" s="67"/>
    </row>
    <row r="353" spans="1:11" ht="12.75">
      <c r="A353" s="76"/>
      <c r="B353" s="70"/>
      <c r="C353" s="78"/>
      <c r="D353" s="87"/>
      <c r="E353" s="69"/>
      <c r="F353" s="69"/>
      <c r="G353" s="67"/>
      <c r="H353" s="67"/>
      <c r="I353" s="67"/>
      <c r="J353" s="67"/>
      <c r="K353" s="67"/>
    </row>
    <row r="354" spans="1:11" ht="12.75">
      <c r="A354" s="76"/>
      <c r="B354" s="70"/>
      <c r="C354" s="78"/>
      <c r="D354" s="87"/>
      <c r="E354" s="69"/>
      <c r="F354" s="69"/>
      <c r="G354" s="67"/>
      <c r="H354" s="67"/>
      <c r="I354" s="67"/>
      <c r="J354" s="67"/>
      <c r="K354" s="67"/>
    </row>
    <row r="355" spans="1:11" ht="12.75">
      <c r="A355" s="76"/>
      <c r="B355" s="70"/>
      <c r="C355" s="78"/>
      <c r="D355" s="87"/>
      <c r="E355" s="69"/>
      <c r="F355" s="69"/>
      <c r="G355" s="67"/>
      <c r="H355" s="67"/>
      <c r="I355" s="67"/>
      <c r="J355" s="67"/>
      <c r="K355" s="67"/>
    </row>
    <row r="356" spans="1:11" ht="12.75">
      <c r="A356" s="76"/>
      <c r="B356" s="70"/>
      <c r="C356" s="78"/>
      <c r="D356" s="87"/>
      <c r="E356" s="69"/>
      <c r="F356" s="69"/>
      <c r="G356" s="67"/>
      <c r="H356" s="67"/>
      <c r="I356" s="67"/>
      <c r="J356" s="67"/>
      <c r="K356" s="67"/>
    </row>
    <row r="357" spans="1:11" ht="12.75">
      <c r="A357" s="76"/>
      <c r="B357" s="70"/>
      <c r="C357" s="78"/>
      <c r="D357" s="87"/>
      <c r="E357" s="69"/>
      <c r="F357" s="69"/>
      <c r="G357" s="67"/>
      <c r="H357" s="67"/>
      <c r="I357" s="67"/>
      <c r="J357" s="67"/>
      <c r="K357" s="67"/>
    </row>
    <row r="358" spans="1:11" ht="12.75">
      <c r="A358" s="76"/>
      <c r="B358" s="70"/>
      <c r="C358" s="78"/>
      <c r="D358" s="87"/>
      <c r="E358" s="69"/>
      <c r="F358" s="69"/>
      <c r="G358" s="67"/>
      <c r="H358" s="67"/>
      <c r="I358" s="67"/>
      <c r="J358" s="67"/>
      <c r="K358" s="67"/>
    </row>
    <row r="359" spans="1:11" ht="12.75">
      <c r="A359" s="76"/>
      <c r="B359" s="70"/>
      <c r="C359" s="78"/>
      <c r="D359" s="87"/>
      <c r="E359" s="69"/>
      <c r="F359" s="69"/>
      <c r="G359" s="67"/>
      <c r="H359" s="67"/>
      <c r="I359" s="67"/>
      <c r="J359" s="67"/>
      <c r="K359" s="67"/>
    </row>
    <row r="360" spans="1:11" ht="12.75">
      <c r="A360" s="76"/>
      <c r="B360" s="70"/>
      <c r="C360" s="78"/>
      <c r="D360" s="87"/>
      <c r="E360" s="69"/>
      <c r="F360" s="69"/>
      <c r="G360" s="67"/>
      <c r="H360" s="67"/>
      <c r="I360" s="67"/>
      <c r="J360" s="67"/>
      <c r="K360" s="67"/>
    </row>
    <row r="361" spans="1:11" ht="12.75">
      <c r="A361" s="76"/>
      <c r="B361" s="70"/>
      <c r="C361" s="78"/>
      <c r="D361" s="87"/>
      <c r="E361" s="69"/>
      <c r="F361" s="69"/>
      <c r="G361" s="67"/>
      <c r="H361" s="67"/>
      <c r="I361" s="67"/>
      <c r="J361" s="67"/>
      <c r="K361" s="67"/>
    </row>
    <row r="362" spans="1:11" ht="12.75">
      <c r="A362" s="76"/>
      <c r="B362" s="70"/>
      <c r="C362" s="78"/>
      <c r="D362" s="87"/>
      <c r="E362" s="69"/>
      <c r="F362" s="69"/>
      <c r="G362" s="67"/>
      <c r="H362" s="67"/>
      <c r="I362" s="67"/>
      <c r="J362" s="67"/>
      <c r="K362" s="67"/>
    </row>
    <row r="363" spans="1:11" ht="12.75">
      <c r="A363" s="76"/>
      <c r="B363" s="70"/>
      <c r="C363" s="78"/>
      <c r="D363" s="87"/>
      <c r="E363" s="69"/>
      <c r="F363" s="69"/>
      <c r="G363" s="67"/>
      <c r="H363" s="67"/>
      <c r="I363" s="67"/>
      <c r="J363" s="67"/>
      <c r="K363" s="67"/>
    </row>
    <row r="364" spans="1:11" ht="12.75">
      <c r="A364" s="76"/>
      <c r="B364" s="70"/>
      <c r="C364" s="78"/>
      <c r="D364" s="87"/>
      <c r="E364" s="69"/>
      <c r="F364" s="69"/>
      <c r="G364" s="67"/>
      <c r="H364" s="67"/>
      <c r="I364" s="67"/>
      <c r="J364" s="67"/>
      <c r="K364" s="67"/>
    </row>
    <row r="365" spans="1:11" ht="12.75">
      <c r="A365" s="76"/>
      <c r="B365" s="70"/>
      <c r="C365" s="78"/>
      <c r="D365" s="87"/>
      <c r="E365" s="69"/>
      <c r="F365" s="69"/>
      <c r="G365" s="67"/>
      <c r="H365" s="67"/>
      <c r="I365" s="67"/>
      <c r="J365" s="67"/>
      <c r="K365" s="67"/>
    </row>
    <row r="366" spans="1:11" ht="12.75">
      <c r="A366" s="76"/>
      <c r="B366" s="70"/>
      <c r="C366" s="78"/>
      <c r="D366" s="87"/>
      <c r="E366" s="69"/>
      <c r="F366" s="69"/>
      <c r="G366" s="67"/>
      <c r="H366" s="67"/>
      <c r="I366" s="67"/>
      <c r="J366" s="67"/>
      <c r="K366" s="67"/>
    </row>
    <row r="367" spans="1:11" ht="12.75">
      <c r="A367" s="76"/>
      <c r="B367" s="70"/>
      <c r="C367" s="78"/>
      <c r="D367" s="87"/>
      <c r="E367" s="69"/>
      <c r="F367" s="69"/>
      <c r="G367" s="67"/>
      <c r="H367" s="67"/>
      <c r="I367" s="67"/>
      <c r="J367" s="67"/>
      <c r="K367" s="67"/>
    </row>
    <row r="368" spans="1:11" ht="12.75">
      <c r="A368" s="76"/>
      <c r="B368" s="70"/>
      <c r="C368" s="78"/>
      <c r="D368" s="87"/>
      <c r="E368" s="69"/>
      <c r="F368" s="69"/>
      <c r="G368" s="67"/>
      <c r="H368" s="67"/>
      <c r="I368" s="67"/>
      <c r="J368" s="67"/>
      <c r="K368" s="67"/>
    </row>
    <row r="369" spans="1:11" ht="12.75">
      <c r="A369" s="76"/>
      <c r="B369" s="70"/>
      <c r="C369" s="78"/>
      <c r="D369" s="87"/>
      <c r="E369" s="69"/>
      <c r="F369" s="69"/>
      <c r="G369" s="67"/>
      <c r="H369" s="67"/>
      <c r="I369" s="67"/>
      <c r="J369" s="67"/>
      <c r="K369" s="67"/>
    </row>
    <row r="370" spans="1:11" ht="12.75">
      <c r="A370" s="76"/>
      <c r="B370" s="70"/>
      <c r="C370" s="78"/>
      <c r="D370" s="87"/>
      <c r="E370" s="69"/>
      <c r="F370" s="69"/>
      <c r="G370" s="67"/>
      <c r="H370" s="67"/>
      <c r="I370" s="67"/>
      <c r="J370" s="67"/>
      <c r="K370" s="67"/>
    </row>
    <row r="371" spans="1:11" ht="12.75">
      <c r="A371" s="76"/>
      <c r="B371" s="70"/>
      <c r="C371" s="78"/>
      <c r="D371" s="87"/>
      <c r="E371" s="69"/>
      <c r="F371" s="69"/>
      <c r="G371" s="67"/>
      <c r="H371" s="67"/>
      <c r="I371" s="67"/>
      <c r="J371" s="67"/>
      <c r="K371" s="67"/>
    </row>
    <row r="372" spans="1:11" ht="12.75">
      <c r="A372" s="76"/>
      <c r="B372" s="70"/>
      <c r="C372" s="78"/>
      <c r="D372" s="87"/>
      <c r="E372" s="69"/>
      <c r="F372" s="69"/>
      <c r="G372" s="67"/>
      <c r="H372" s="67"/>
      <c r="I372" s="67"/>
      <c r="J372" s="67"/>
      <c r="K372" s="67"/>
    </row>
    <row r="373" spans="1:11" ht="12.75">
      <c r="A373" s="76"/>
      <c r="B373" s="70"/>
      <c r="C373" s="78"/>
      <c r="D373" s="87"/>
      <c r="E373" s="69"/>
      <c r="F373" s="69"/>
      <c r="G373" s="67"/>
      <c r="H373" s="67"/>
      <c r="I373" s="67"/>
      <c r="J373" s="67"/>
      <c r="K373" s="67"/>
    </row>
    <row r="374" spans="1:11" ht="12.75">
      <c r="A374" s="76"/>
      <c r="B374" s="70"/>
      <c r="C374" s="78"/>
      <c r="D374" s="87"/>
      <c r="E374" s="69"/>
      <c r="F374" s="69"/>
      <c r="G374" s="67"/>
      <c r="H374" s="67"/>
      <c r="I374" s="67"/>
      <c r="J374" s="67"/>
      <c r="K374" s="67"/>
    </row>
    <row r="375" spans="1:11" ht="12.75">
      <c r="A375" s="76"/>
      <c r="B375" s="70"/>
      <c r="C375" s="78"/>
      <c r="D375" s="87"/>
      <c r="E375" s="69"/>
      <c r="F375" s="69"/>
      <c r="G375" s="67"/>
      <c r="H375" s="67"/>
      <c r="I375" s="67"/>
      <c r="J375" s="67"/>
      <c r="K375" s="67"/>
    </row>
    <row r="376" spans="1:11" ht="12.75">
      <c r="A376" s="76"/>
      <c r="B376" s="70"/>
      <c r="C376" s="78"/>
      <c r="D376" s="87"/>
      <c r="E376" s="69"/>
      <c r="F376" s="69"/>
      <c r="G376" s="67"/>
      <c r="H376" s="67"/>
      <c r="I376" s="67"/>
      <c r="J376" s="67"/>
      <c r="K376" s="67"/>
    </row>
    <row r="377" spans="1:11" ht="12.75">
      <c r="A377" s="76"/>
      <c r="B377" s="70"/>
      <c r="C377" s="78"/>
      <c r="D377" s="87"/>
      <c r="E377" s="69"/>
      <c r="F377" s="69"/>
      <c r="G377" s="67"/>
      <c r="H377" s="67"/>
      <c r="I377" s="67"/>
      <c r="J377" s="67"/>
      <c r="K377" s="67"/>
    </row>
    <row r="378" spans="1:11" ht="12.75">
      <c r="A378" s="76"/>
      <c r="B378" s="70"/>
      <c r="C378" s="78"/>
      <c r="D378" s="87"/>
      <c r="E378" s="69"/>
      <c r="F378" s="69"/>
      <c r="G378" s="67"/>
      <c r="H378" s="67"/>
      <c r="I378" s="67"/>
      <c r="J378" s="67"/>
      <c r="K378" s="67"/>
    </row>
    <row r="379" spans="1:11" ht="12.75">
      <c r="A379" s="76"/>
      <c r="B379" s="70"/>
      <c r="C379" s="78"/>
      <c r="D379" s="87"/>
      <c r="E379" s="69"/>
      <c r="F379" s="69"/>
      <c r="G379" s="67"/>
      <c r="H379" s="67"/>
      <c r="I379" s="67"/>
      <c r="J379" s="67"/>
      <c r="K379" s="67"/>
    </row>
    <row r="380" spans="1:11" ht="12.75">
      <c r="A380" s="76"/>
      <c r="B380" s="70"/>
      <c r="C380" s="78"/>
      <c r="D380" s="87"/>
      <c r="E380" s="69"/>
      <c r="F380" s="69"/>
      <c r="G380" s="67"/>
      <c r="H380" s="67"/>
      <c r="I380" s="67"/>
      <c r="J380" s="67"/>
      <c r="K380" s="67"/>
    </row>
    <row r="381" spans="1:11" ht="12.75">
      <c r="A381" s="76"/>
      <c r="B381" s="70"/>
      <c r="C381" s="78"/>
      <c r="D381" s="87"/>
      <c r="E381" s="69"/>
      <c r="F381" s="69"/>
      <c r="G381" s="67"/>
      <c r="H381" s="67"/>
      <c r="I381" s="67"/>
      <c r="J381" s="67"/>
      <c r="K381" s="67"/>
    </row>
    <row r="382" spans="1:11" ht="12.75">
      <c r="A382" s="76"/>
      <c r="B382" s="70"/>
      <c r="C382" s="78"/>
      <c r="D382" s="87"/>
      <c r="E382" s="69"/>
      <c r="F382" s="69"/>
      <c r="G382" s="67"/>
      <c r="H382" s="67"/>
      <c r="I382" s="67"/>
      <c r="J382" s="67"/>
      <c r="K382" s="67"/>
    </row>
    <row r="383" spans="1:11" ht="12.75">
      <c r="A383" s="76"/>
      <c r="B383" s="70"/>
      <c r="C383" s="78"/>
      <c r="D383" s="87"/>
      <c r="E383" s="69"/>
      <c r="F383" s="69"/>
      <c r="G383" s="67"/>
      <c r="H383" s="67"/>
      <c r="I383" s="67"/>
      <c r="J383" s="67"/>
      <c r="K383" s="67"/>
    </row>
    <row r="384" spans="1:11" ht="12.75">
      <c r="A384" s="76"/>
      <c r="B384" s="70"/>
      <c r="C384" s="78"/>
      <c r="D384" s="87"/>
      <c r="E384" s="69"/>
      <c r="F384" s="69"/>
      <c r="G384" s="67"/>
      <c r="H384" s="67"/>
      <c r="I384" s="67"/>
      <c r="J384" s="67"/>
      <c r="K384" s="67"/>
    </row>
    <row r="385" spans="1:11" ht="12.75">
      <c r="A385" s="76"/>
      <c r="B385" s="70"/>
      <c r="C385" s="78"/>
      <c r="D385" s="87"/>
      <c r="E385" s="69"/>
      <c r="F385" s="69"/>
      <c r="G385" s="67"/>
      <c r="H385" s="67"/>
      <c r="I385" s="67"/>
      <c r="J385" s="67"/>
      <c r="K385" s="67"/>
    </row>
    <row r="386" spans="1:11" ht="12.75">
      <c r="A386" s="76"/>
      <c r="B386" s="70"/>
      <c r="C386" s="78"/>
      <c r="D386" s="87"/>
      <c r="E386" s="69"/>
      <c r="F386" s="69"/>
      <c r="G386" s="67"/>
      <c r="H386" s="67"/>
      <c r="I386" s="67"/>
      <c r="J386" s="67"/>
      <c r="K386" s="67"/>
    </row>
    <row r="387" spans="1:11" ht="12.75">
      <c r="A387" s="76"/>
      <c r="B387" s="70"/>
      <c r="C387" s="78"/>
      <c r="D387" s="87"/>
      <c r="E387" s="69"/>
      <c r="F387" s="69"/>
      <c r="G387" s="67"/>
      <c r="H387" s="67"/>
      <c r="I387" s="67"/>
      <c r="J387" s="67"/>
      <c r="K387" s="67"/>
    </row>
    <row r="388" spans="1:11" ht="12.75">
      <c r="A388" s="76"/>
      <c r="B388" s="70"/>
      <c r="C388" s="78"/>
      <c r="D388" s="87"/>
      <c r="E388" s="69"/>
      <c r="F388" s="69"/>
      <c r="G388" s="67"/>
      <c r="H388" s="67"/>
      <c r="I388" s="67"/>
      <c r="J388" s="67"/>
      <c r="K388" s="67"/>
    </row>
    <row r="389" spans="1:11" ht="12.75">
      <c r="A389" s="76"/>
      <c r="B389" s="70"/>
      <c r="C389" s="78"/>
      <c r="D389" s="87"/>
      <c r="E389" s="69"/>
      <c r="F389" s="69"/>
      <c r="G389" s="67"/>
      <c r="H389" s="67"/>
      <c r="I389" s="67"/>
      <c r="J389" s="67"/>
      <c r="K389" s="67"/>
    </row>
    <row r="390" spans="1:11" ht="12.75">
      <c r="A390" s="76"/>
      <c r="B390" s="70"/>
      <c r="C390" s="78"/>
      <c r="D390" s="87"/>
      <c r="E390" s="69"/>
      <c r="F390" s="69"/>
      <c r="G390" s="67"/>
      <c r="H390" s="67"/>
      <c r="I390" s="67"/>
      <c r="J390" s="67"/>
      <c r="K390" s="67"/>
    </row>
    <row r="391" spans="1:11" ht="12.75">
      <c r="A391" s="76"/>
      <c r="B391" s="70"/>
      <c r="C391" s="78"/>
      <c r="D391" s="87"/>
      <c r="E391" s="69"/>
      <c r="F391" s="69"/>
      <c r="G391" s="67"/>
      <c r="H391" s="67"/>
      <c r="I391" s="67"/>
      <c r="J391" s="67"/>
      <c r="K391" s="67"/>
    </row>
    <row r="392" spans="1:11" ht="12.75">
      <c r="A392" s="76"/>
      <c r="B392" s="70"/>
      <c r="C392" s="78"/>
      <c r="D392" s="87"/>
      <c r="E392" s="69"/>
      <c r="F392" s="69"/>
      <c r="G392" s="67"/>
      <c r="H392" s="67"/>
      <c r="I392" s="67"/>
      <c r="J392" s="67"/>
      <c r="K392" s="67"/>
    </row>
    <row r="393" spans="1:11" ht="12.75">
      <c r="A393" s="76"/>
      <c r="B393" s="70"/>
      <c r="C393" s="78"/>
      <c r="D393" s="87"/>
      <c r="E393" s="69"/>
      <c r="F393" s="69"/>
      <c r="G393" s="67"/>
      <c r="H393" s="67"/>
      <c r="I393" s="67"/>
      <c r="J393" s="67"/>
      <c r="K393" s="67"/>
    </row>
    <row r="394" spans="1:11" ht="12.75">
      <c r="A394" s="76"/>
      <c r="B394" s="70"/>
      <c r="C394" s="78"/>
      <c r="D394" s="87"/>
      <c r="E394" s="69"/>
      <c r="F394" s="69"/>
      <c r="G394" s="67"/>
      <c r="H394" s="67"/>
      <c r="I394" s="67"/>
      <c r="J394" s="67"/>
      <c r="K394" s="67"/>
    </row>
    <row r="395" spans="1:11" ht="12.75">
      <c r="A395" s="76"/>
      <c r="B395" s="70"/>
      <c r="C395" s="78"/>
      <c r="D395" s="87"/>
      <c r="E395" s="69"/>
      <c r="F395" s="69"/>
      <c r="G395" s="67"/>
      <c r="H395" s="67"/>
      <c r="I395" s="67"/>
      <c r="J395" s="67"/>
      <c r="K395" s="67"/>
    </row>
    <row r="396" spans="1:11" ht="12.75">
      <c r="A396" s="76"/>
      <c r="B396" s="70"/>
      <c r="C396" s="78"/>
      <c r="D396" s="87"/>
      <c r="E396" s="69"/>
      <c r="F396" s="69"/>
      <c r="G396" s="67"/>
      <c r="H396" s="67"/>
      <c r="I396" s="67"/>
      <c r="J396" s="67"/>
      <c r="K396" s="67"/>
    </row>
    <row r="397" spans="1:11" ht="12.75">
      <c r="A397" s="76"/>
      <c r="B397" s="70"/>
      <c r="C397" s="78"/>
      <c r="D397" s="87"/>
      <c r="E397" s="69"/>
      <c r="F397" s="69"/>
      <c r="G397" s="67"/>
      <c r="H397" s="67"/>
      <c r="I397" s="67"/>
      <c r="J397" s="67"/>
      <c r="K397" s="67"/>
    </row>
    <row r="398" spans="1:11" ht="12.75">
      <c r="A398" s="76"/>
      <c r="B398" s="70"/>
      <c r="C398" s="78"/>
      <c r="D398" s="87"/>
      <c r="E398" s="69"/>
      <c r="F398" s="69"/>
      <c r="G398" s="67"/>
      <c r="H398" s="67"/>
      <c r="I398" s="67"/>
      <c r="J398" s="67"/>
      <c r="K398" s="67"/>
    </row>
    <row r="399" spans="1:11" ht="12.75">
      <c r="A399" s="76"/>
      <c r="B399" s="70"/>
      <c r="C399" s="78"/>
      <c r="D399" s="87"/>
      <c r="E399" s="69"/>
      <c r="F399" s="69"/>
      <c r="G399" s="67"/>
      <c r="H399" s="67"/>
      <c r="I399" s="67"/>
      <c r="J399" s="67"/>
      <c r="K399" s="67"/>
    </row>
    <row r="400" spans="1:11" ht="12.75">
      <c r="A400" s="76"/>
      <c r="B400" s="70"/>
      <c r="C400" s="78"/>
      <c r="D400" s="87"/>
      <c r="E400" s="69"/>
      <c r="F400" s="69"/>
      <c r="G400" s="67"/>
      <c r="H400" s="67"/>
      <c r="I400" s="67"/>
      <c r="J400" s="67"/>
      <c r="K400" s="67"/>
    </row>
    <row r="401" spans="1:11" ht="12.75">
      <c r="A401" s="76"/>
      <c r="B401" s="70"/>
      <c r="C401" s="78"/>
      <c r="D401" s="87"/>
      <c r="E401" s="69"/>
      <c r="F401" s="69"/>
      <c r="G401" s="67"/>
      <c r="H401" s="67"/>
      <c r="I401" s="67"/>
      <c r="J401" s="67"/>
      <c r="K401" s="67"/>
    </row>
    <row r="402" spans="1:11" ht="12.75">
      <c r="A402" s="76"/>
      <c r="B402" s="70"/>
      <c r="C402" s="78"/>
      <c r="D402" s="87"/>
      <c r="E402" s="69"/>
      <c r="F402" s="69"/>
      <c r="G402" s="67"/>
      <c r="H402" s="67"/>
      <c r="I402" s="67"/>
      <c r="J402" s="67"/>
      <c r="K402" s="67"/>
    </row>
    <row r="403" spans="1:11" ht="12.75">
      <c r="A403" s="76"/>
      <c r="B403" s="70"/>
      <c r="C403" s="78"/>
      <c r="D403" s="87"/>
      <c r="E403" s="69"/>
      <c r="F403" s="69"/>
      <c r="G403" s="67"/>
      <c r="H403" s="67"/>
      <c r="I403" s="67"/>
      <c r="J403" s="67"/>
      <c r="K403" s="67"/>
    </row>
    <row r="404" spans="1:11" ht="12.75">
      <c r="A404" s="76"/>
      <c r="B404" s="70"/>
      <c r="C404" s="78"/>
      <c r="D404" s="87"/>
      <c r="E404" s="69"/>
      <c r="F404" s="69"/>
      <c r="G404" s="67"/>
      <c r="H404" s="67"/>
      <c r="I404" s="67"/>
      <c r="J404" s="67"/>
      <c r="K404" s="67"/>
    </row>
    <row r="405" spans="1:11" ht="12.75">
      <c r="A405" s="76"/>
      <c r="B405" s="70"/>
      <c r="C405" s="78"/>
      <c r="D405" s="87"/>
      <c r="E405" s="69"/>
      <c r="F405" s="69"/>
      <c r="G405" s="67"/>
      <c r="H405" s="67"/>
      <c r="I405" s="67"/>
      <c r="J405" s="67"/>
      <c r="K405" s="67"/>
    </row>
    <row r="406" spans="1:11" ht="12.75">
      <c r="A406" s="76"/>
      <c r="B406" s="70"/>
      <c r="C406" s="78"/>
      <c r="D406" s="87"/>
      <c r="E406" s="69"/>
      <c r="F406" s="69"/>
      <c r="G406" s="67"/>
      <c r="H406" s="67"/>
      <c r="I406" s="67"/>
      <c r="J406" s="67"/>
      <c r="K406" s="67"/>
    </row>
    <row r="407" spans="1:11" ht="12.75">
      <c r="A407" s="76"/>
      <c r="B407" s="70"/>
      <c r="C407" s="78"/>
      <c r="D407" s="87"/>
      <c r="E407" s="69"/>
      <c r="F407" s="69"/>
      <c r="G407" s="67"/>
      <c r="H407" s="67"/>
      <c r="I407" s="67"/>
      <c r="J407" s="67"/>
      <c r="K407" s="67"/>
    </row>
    <row r="408" spans="1:11" ht="12.75">
      <c r="A408" s="76"/>
      <c r="B408" s="70"/>
      <c r="C408" s="78"/>
      <c r="D408" s="87"/>
      <c r="E408" s="69"/>
      <c r="F408" s="69"/>
      <c r="G408" s="67"/>
      <c r="H408" s="67"/>
      <c r="I408" s="67"/>
      <c r="J408" s="67"/>
      <c r="K408" s="67"/>
    </row>
    <row r="409" spans="1:11" ht="12.75">
      <c r="A409" s="76"/>
      <c r="B409" s="70"/>
      <c r="C409" s="78"/>
      <c r="D409" s="87"/>
      <c r="E409" s="69"/>
      <c r="F409" s="69"/>
      <c r="G409" s="67"/>
      <c r="H409" s="67"/>
      <c r="I409" s="67"/>
      <c r="J409" s="67"/>
      <c r="K409" s="67"/>
    </row>
    <row r="410" spans="1:11" ht="12.75">
      <c r="A410" s="76"/>
      <c r="B410" s="70"/>
      <c r="C410" s="78"/>
      <c r="D410" s="87"/>
      <c r="E410" s="69"/>
      <c r="F410" s="69"/>
      <c r="G410" s="67"/>
      <c r="H410" s="67"/>
      <c r="I410" s="67"/>
      <c r="J410" s="67"/>
      <c r="K410" s="67"/>
    </row>
    <row r="411" spans="1:11" ht="12.75">
      <c r="A411" s="76"/>
      <c r="B411" s="70"/>
      <c r="C411" s="78"/>
      <c r="D411" s="87"/>
      <c r="E411" s="69"/>
      <c r="F411" s="69"/>
      <c r="G411" s="67"/>
      <c r="H411" s="67"/>
      <c r="I411" s="67"/>
      <c r="J411" s="67"/>
      <c r="K411" s="67"/>
    </row>
    <row r="412" spans="1:11" ht="12.75">
      <c r="A412" s="76"/>
      <c r="B412" s="70"/>
      <c r="C412" s="78"/>
      <c r="D412" s="87"/>
      <c r="E412" s="69"/>
      <c r="F412" s="69"/>
      <c r="G412" s="67"/>
      <c r="H412" s="67"/>
      <c r="I412" s="67"/>
      <c r="J412" s="67"/>
      <c r="K412" s="67"/>
    </row>
    <row r="413" spans="1:11" ht="12.75">
      <c r="A413" s="76"/>
      <c r="B413" s="70"/>
      <c r="C413" s="78"/>
      <c r="D413" s="87"/>
      <c r="E413" s="69"/>
      <c r="F413" s="69"/>
      <c r="G413" s="67"/>
      <c r="H413" s="67"/>
      <c r="I413" s="67"/>
      <c r="J413" s="67"/>
      <c r="K413" s="67"/>
    </row>
    <row r="414" spans="1:11" ht="12.75">
      <c r="A414" s="76"/>
      <c r="B414" s="70"/>
      <c r="C414" s="78"/>
      <c r="D414" s="87"/>
      <c r="E414" s="69"/>
      <c r="F414" s="69"/>
      <c r="G414" s="67"/>
      <c r="H414" s="67"/>
      <c r="I414" s="67"/>
      <c r="J414" s="67"/>
      <c r="K414" s="67"/>
    </row>
    <row r="415" spans="1:11" ht="12.75">
      <c r="A415" s="76"/>
      <c r="B415" s="70"/>
      <c r="C415" s="78"/>
      <c r="D415" s="87"/>
      <c r="E415" s="69"/>
      <c r="F415" s="69"/>
      <c r="G415" s="67"/>
      <c r="H415" s="67"/>
      <c r="I415" s="67"/>
      <c r="J415" s="67"/>
      <c r="K415" s="67"/>
    </row>
    <row r="416" spans="1:11" ht="12.75">
      <c r="A416" s="76"/>
      <c r="B416" s="70"/>
      <c r="C416" s="78"/>
      <c r="D416" s="87"/>
      <c r="E416" s="69"/>
      <c r="F416" s="69"/>
      <c r="G416" s="67"/>
      <c r="H416" s="67"/>
      <c r="I416" s="67"/>
      <c r="J416" s="67"/>
      <c r="K416" s="67"/>
    </row>
    <row r="417" spans="1:11" ht="12.75">
      <c r="A417" s="76"/>
      <c r="B417" s="70"/>
      <c r="C417" s="78"/>
      <c r="D417" s="87"/>
      <c r="E417" s="69"/>
      <c r="F417" s="69"/>
      <c r="G417" s="67"/>
      <c r="H417" s="67"/>
      <c r="I417" s="67"/>
      <c r="J417" s="67"/>
      <c r="K417" s="67"/>
    </row>
    <row r="418" spans="1:11" ht="12.75">
      <c r="A418" s="76"/>
      <c r="B418" s="70"/>
      <c r="C418" s="78"/>
      <c r="D418" s="87"/>
      <c r="E418" s="69"/>
      <c r="F418" s="69"/>
      <c r="G418" s="67"/>
      <c r="H418" s="67"/>
      <c r="I418" s="67"/>
      <c r="J418" s="67"/>
      <c r="K418" s="67"/>
    </row>
    <row r="419" spans="1:11" ht="12.75">
      <c r="A419" s="76"/>
      <c r="B419" s="70"/>
      <c r="C419" s="78"/>
      <c r="D419" s="87"/>
      <c r="E419" s="69"/>
      <c r="F419" s="69"/>
      <c r="G419" s="67"/>
      <c r="H419" s="67"/>
      <c r="I419" s="67"/>
      <c r="J419" s="67"/>
      <c r="K419" s="67"/>
    </row>
    <row r="420" spans="1:11" ht="12.75">
      <c r="A420" s="76"/>
      <c r="B420" s="70"/>
      <c r="C420" s="78"/>
      <c r="D420" s="87"/>
      <c r="E420" s="69"/>
      <c r="F420" s="69"/>
      <c r="G420" s="67"/>
      <c r="H420" s="67"/>
      <c r="I420" s="67"/>
      <c r="J420" s="67"/>
      <c r="K420" s="67"/>
    </row>
    <row r="421" spans="1:11" ht="12.75">
      <c r="A421" s="76"/>
      <c r="B421" s="70"/>
      <c r="C421" s="78"/>
      <c r="D421" s="87"/>
      <c r="E421" s="69"/>
      <c r="F421" s="69"/>
      <c r="G421" s="67"/>
      <c r="H421" s="67"/>
      <c r="I421" s="67"/>
      <c r="J421" s="67"/>
      <c r="K421" s="67"/>
    </row>
    <row r="422" spans="1:11" ht="12.75">
      <c r="A422" s="76"/>
      <c r="B422" s="70"/>
      <c r="C422" s="78"/>
      <c r="D422" s="87"/>
      <c r="E422" s="69"/>
      <c r="F422" s="69"/>
      <c r="G422" s="67"/>
      <c r="H422" s="67"/>
      <c r="I422" s="67"/>
      <c r="J422" s="67"/>
      <c r="K422" s="67"/>
    </row>
    <row r="423" spans="1:11" ht="12.75">
      <c r="A423" s="76"/>
      <c r="B423" s="70"/>
      <c r="C423" s="78"/>
      <c r="D423" s="87"/>
      <c r="E423" s="69"/>
      <c r="F423" s="69"/>
      <c r="G423" s="67"/>
      <c r="H423" s="67"/>
      <c r="I423" s="67"/>
      <c r="J423" s="67"/>
      <c r="K423" s="67"/>
    </row>
    <row r="424" spans="1:11" ht="12.75">
      <c r="A424" s="76"/>
      <c r="B424" s="70"/>
      <c r="C424" s="78"/>
      <c r="D424" s="87"/>
      <c r="E424" s="69"/>
      <c r="F424" s="69"/>
      <c r="G424" s="67"/>
      <c r="H424" s="67"/>
      <c r="I424" s="67"/>
      <c r="J424" s="67"/>
      <c r="K424" s="67"/>
    </row>
    <row r="425" spans="1:11" ht="12.75">
      <c r="A425" s="76"/>
      <c r="B425" s="70"/>
      <c r="C425" s="78"/>
      <c r="D425" s="87"/>
      <c r="E425" s="69"/>
      <c r="F425" s="69"/>
      <c r="G425" s="67"/>
      <c r="H425" s="67"/>
      <c r="I425" s="67"/>
      <c r="J425" s="67"/>
      <c r="K425" s="67"/>
    </row>
    <row r="426" spans="1:11" ht="12.75">
      <c r="A426" s="76"/>
      <c r="B426" s="70"/>
      <c r="C426" s="78"/>
      <c r="D426" s="87"/>
      <c r="E426" s="69"/>
      <c r="F426" s="69"/>
      <c r="G426" s="67"/>
      <c r="H426" s="67"/>
      <c r="I426" s="67"/>
      <c r="J426" s="67"/>
      <c r="K426" s="67"/>
    </row>
    <row r="427" spans="1:11" ht="12.75">
      <c r="A427" s="76"/>
      <c r="B427" s="70"/>
      <c r="C427" s="78"/>
      <c r="D427" s="87"/>
      <c r="E427" s="69"/>
      <c r="F427" s="69"/>
      <c r="G427" s="67"/>
      <c r="H427" s="67"/>
      <c r="I427" s="67"/>
      <c r="J427" s="67"/>
      <c r="K427" s="67"/>
    </row>
    <row r="428" spans="1:11" ht="12.75">
      <c r="A428" s="76"/>
      <c r="B428" s="70"/>
      <c r="C428" s="78"/>
      <c r="D428" s="87"/>
      <c r="E428" s="69"/>
      <c r="F428" s="69"/>
      <c r="G428" s="67"/>
      <c r="H428" s="67"/>
      <c r="I428" s="67"/>
      <c r="J428" s="67"/>
      <c r="K428" s="67"/>
    </row>
    <row r="429" spans="1:11" ht="12.75">
      <c r="A429" s="76"/>
      <c r="B429" s="70"/>
      <c r="C429" s="78"/>
      <c r="D429" s="87"/>
      <c r="E429" s="69"/>
      <c r="F429" s="69"/>
      <c r="G429" s="67"/>
      <c r="H429" s="67"/>
      <c r="I429" s="67"/>
      <c r="J429" s="67"/>
      <c r="K429" s="67"/>
    </row>
    <row r="430" spans="1:11" ht="12.75">
      <c r="A430" s="76"/>
      <c r="B430" s="70"/>
      <c r="C430" s="78"/>
      <c r="D430" s="87"/>
      <c r="E430" s="69"/>
      <c r="F430" s="69"/>
      <c r="G430" s="67"/>
      <c r="H430" s="67"/>
      <c r="I430" s="67"/>
      <c r="J430" s="67"/>
      <c r="K430" s="67"/>
    </row>
    <row r="431" spans="1:11" ht="12.75">
      <c r="A431" s="76"/>
      <c r="B431" s="70"/>
      <c r="C431" s="78"/>
      <c r="D431" s="87"/>
      <c r="E431" s="69"/>
      <c r="F431" s="69"/>
      <c r="G431" s="67"/>
      <c r="H431" s="67"/>
      <c r="I431" s="67"/>
      <c r="J431" s="67"/>
      <c r="K431" s="67"/>
    </row>
    <row r="432" spans="1:11" ht="12.75">
      <c r="A432" s="76"/>
      <c r="B432" s="70"/>
      <c r="C432" s="78"/>
      <c r="D432" s="87"/>
      <c r="E432" s="69"/>
      <c r="F432" s="69"/>
      <c r="G432" s="67"/>
      <c r="H432" s="67"/>
      <c r="I432" s="67"/>
      <c r="J432" s="67"/>
      <c r="K432" s="67"/>
    </row>
    <row r="433" spans="1:11" ht="12.75">
      <c r="A433" s="76"/>
      <c r="B433" s="70"/>
      <c r="C433" s="78"/>
      <c r="D433" s="87"/>
      <c r="E433" s="69"/>
      <c r="F433" s="69"/>
      <c r="G433" s="67"/>
      <c r="H433" s="67"/>
      <c r="I433" s="67"/>
      <c r="J433" s="67"/>
      <c r="K433" s="67"/>
    </row>
    <row r="434" spans="1:11" ht="12.75">
      <c r="A434" s="76"/>
      <c r="B434" s="70"/>
      <c r="C434" s="78"/>
      <c r="D434" s="87"/>
      <c r="E434" s="69"/>
      <c r="F434" s="69"/>
      <c r="G434" s="67"/>
      <c r="H434" s="67"/>
      <c r="I434" s="67"/>
      <c r="J434" s="67"/>
      <c r="K434" s="67"/>
    </row>
    <row r="435" spans="1:11" ht="12.75">
      <c r="A435" s="76"/>
      <c r="B435" s="70"/>
      <c r="C435" s="78"/>
      <c r="D435" s="87"/>
      <c r="E435" s="69"/>
      <c r="F435" s="69"/>
      <c r="G435" s="67"/>
      <c r="H435" s="67"/>
      <c r="I435" s="67"/>
      <c r="J435" s="67"/>
      <c r="K435" s="67"/>
    </row>
    <row r="436" spans="1:11" ht="12.75">
      <c r="A436" s="76"/>
      <c r="B436" s="70"/>
      <c r="C436" s="78"/>
      <c r="D436" s="87"/>
      <c r="E436" s="69"/>
      <c r="F436" s="69"/>
      <c r="G436" s="67"/>
      <c r="H436" s="67"/>
      <c r="I436" s="67"/>
      <c r="J436" s="67"/>
      <c r="K436" s="67"/>
    </row>
    <row r="437" spans="1:11" ht="12.75">
      <c r="A437" s="76"/>
      <c r="B437" s="70"/>
      <c r="C437" s="78"/>
      <c r="D437" s="87"/>
      <c r="E437" s="69"/>
      <c r="F437" s="69"/>
      <c r="G437" s="67"/>
      <c r="H437" s="67"/>
      <c r="I437" s="67"/>
      <c r="J437" s="67"/>
      <c r="K437" s="67"/>
    </row>
    <row r="438" spans="1:11" ht="12.75">
      <c r="A438" s="76"/>
      <c r="B438" s="70"/>
      <c r="C438" s="78"/>
      <c r="D438" s="87"/>
      <c r="E438" s="69"/>
      <c r="F438" s="69"/>
      <c r="G438" s="67"/>
      <c r="H438" s="67"/>
      <c r="I438" s="67"/>
      <c r="J438" s="67"/>
      <c r="K438" s="67"/>
    </row>
    <row r="439" spans="1:11" ht="12.75">
      <c r="A439" s="76"/>
      <c r="B439" s="70"/>
      <c r="C439" s="78"/>
      <c r="D439" s="87"/>
      <c r="E439" s="69"/>
      <c r="F439" s="69"/>
      <c r="G439" s="67"/>
      <c r="H439" s="67"/>
      <c r="I439" s="67"/>
      <c r="J439" s="67"/>
      <c r="K439" s="67"/>
    </row>
    <row r="440" spans="1:11" ht="12.75">
      <c r="A440" s="76"/>
      <c r="B440" s="70"/>
      <c r="C440" s="78"/>
      <c r="D440" s="87"/>
      <c r="E440" s="69"/>
      <c r="F440" s="69"/>
      <c r="G440" s="67"/>
      <c r="H440" s="67"/>
      <c r="I440" s="67"/>
      <c r="J440" s="67"/>
      <c r="K440" s="67"/>
    </row>
    <row r="441" spans="1:11" ht="12.75">
      <c r="A441" s="76"/>
      <c r="B441" s="70"/>
      <c r="C441" s="78"/>
      <c r="D441" s="87"/>
      <c r="E441" s="69"/>
      <c r="F441" s="69"/>
      <c r="G441" s="67"/>
      <c r="H441" s="67"/>
      <c r="I441" s="67"/>
      <c r="J441" s="67"/>
      <c r="K441" s="67"/>
    </row>
    <row r="442" spans="1:11" ht="12.75">
      <c r="A442" s="76"/>
      <c r="B442" s="70"/>
      <c r="C442" s="78"/>
      <c r="D442" s="87"/>
      <c r="E442" s="69"/>
      <c r="F442" s="69"/>
      <c r="G442" s="67"/>
      <c r="H442" s="67"/>
      <c r="I442" s="67"/>
      <c r="J442" s="67"/>
      <c r="K442" s="67"/>
    </row>
    <row r="443" spans="1:11" ht="12.75">
      <c r="A443" s="76"/>
      <c r="B443" s="70"/>
      <c r="C443" s="78"/>
      <c r="D443" s="87"/>
      <c r="E443" s="69"/>
      <c r="F443" s="69"/>
      <c r="G443" s="67"/>
      <c r="H443" s="67"/>
      <c r="I443" s="67"/>
      <c r="J443" s="67"/>
      <c r="K443" s="67"/>
    </row>
    <row r="444" spans="1:11" ht="12.75">
      <c r="A444" s="76"/>
      <c r="B444" s="70"/>
      <c r="C444" s="78"/>
      <c r="D444" s="87"/>
      <c r="E444" s="69"/>
      <c r="F444" s="69"/>
      <c r="G444" s="67"/>
      <c r="H444" s="67"/>
      <c r="I444" s="67"/>
      <c r="J444" s="67"/>
      <c r="K444" s="67"/>
    </row>
    <row r="445" spans="1:11" ht="12.75">
      <c r="A445" s="76"/>
      <c r="B445" s="70"/>
      <c r="C445" s="78"/>
      <c r="D445" s="87"/>
      <c r="E445" s="69"/>
      <c r="F445" s="69"/>
      <c r="G445" s="67"/>
      <c r="H445" s="67"/>
      <c r="I445" s="67"/>
      <c r="J445" s="67"/>
      <c r="K445" s="67"/>
    </row>
    <row r="446" spans="1:11" ht="12.75">
      <c r="A446" s="76"/>
      <c r="B446" s="70"/>
      <c r="C446" s="78"/>
      <c r="D446" s="87"/>
      <c r="E446" s="69"/>
      <c r="F446" s="69"/>
      <c r="G446" s="67"/>
      <c r="H446" s="67"/>
      <c r="I446" s="67"/>
      <c r="J446" s="67"/>
      <c r="K446" s="67"/>
    </row>
    <row r="447" spans="1:11" ht="12.75">
      <c r="A447" s="76"/>
      <c r="B447" s="70"/>
      <c r="C447" s="78"/>
      <c r="D447" s="87"/>
      <c r="E447" s="69"/>
      <c r="F447" s="69"/>
      <c r="G447" s="67"/>
      <c r="H447" s="67"/>
      <c r="I447" s="67"/>
      <c r="J447" s="67"/>
      <c r="K447" s="67"/>
    </row>
    <row r="448" spans="1:11" ht="12.75">
      <c r="A448" s="76"/>
      <c r="B448" s="70"/>
      <c r="C448" s="78"/>
      <c r="D448" s="87"/>
      <c r="E448" s="69"/>
      <c r="F448" s="69"/>
      <c r="G448" s="67"/>
      <c r="H448" s="67"/>
      <c r="I448" s="67"/>
      <c r="J448" s="67"/>
      <c r="K448" s="67"/>
    </row>
    <row r="449" spans="1:11" ht="12.75">
      <c r="A449" s="76"/>
      <c r="B449" s="70"/>
      <c r="C449" s="78"/>
      <c r="D449" s="87"/>
      <c r="E449" s="69"/>
      <c r="F449" s="69"/>
      <c r="G449" s="67"/>
      <c r="H449" s="67"/>
      <c r="I449" s="67"/>
      <c r="J449" s="67"/>
      <c r="K449" s="67"/>
    </row>
    <row r="450" spans="1:11" ht="12.75">
      <c r="A450" s="76"/>
      <c r="B450" s="70"/>
      <c r="C450" s="78"/>
      <c r="D450" s="87"/>
      <c r="E450" s="69"/>
      <c r="F450" s="69"/>
      <c r="G450" s="67"/>
      <c r="H450" s="67"/>
      <c r="I450" s="67"/>
      <c r="J450" s="67"/>
      <c r="K450" s="67"/>
    </row>
    <row r="451" spans="1:11" ht="12.75">
      <c r="A451" s="76"/>
      <c r="B451" s="70"/>
      <c r="C451" s="78"/>
      <c r="D451" s="87"/>
      <c r="E451" s="69"/>
      <c r="F451" s="69"/>
      <c r="G451" s="67"/>
      <c r="H451" s="67"/>
      <c r="I451" s="67"/>
      <c r="J451" s="67"/>
      <c r="K451" s="67"/>
    </row>
    <row r="452" spans="1:11" ht="12.75">
      <c r="A452" s="76"/>
      <c r="B452" s="70"/>
      <c r="C452" s="78"/>
      <c r="D452" s="87"/>
      <c r="E452" s="69"/>
      <c r="F452" s="69"/>
      <c r="G452" s="67"/>
      <c r="H452" s="67"/>
      <c r="I452" s="67"/>
      <c r="J452" s="67"/>
      <c r="K452" s="67"/>
    </row>
    <row r="453" spans="1:11" ht="12.75">
      <c r="A453" s="76"/>
      <c r="B453" s="70"/>
      <c r="C453" s="78"/>
      <c r="D453" s="87"/>
      <c r="E453" s="69"/>
      <c r="F453" s="69"/>
      <c r="G453" s="67"/>
      <c r="H453" s="67"/>
      <c r="I453" s="67"/>
      <c r="J453" s="67"/>
      <c r="K453" s="67"/>
    </row>
    <row r="454" spans="1:11" ht="12.75">
      <c r="A454" s="76"/>
      <c r="B454" s="70"/>
      <c r="C454" s="78"/>
      <c r="D454" s="87"/>
      <c r="E454" s="69"/>
      <c r="F454" s="69"/>
      <c r="G454" s="67"/>
      <c r="H454" s="67"/>
      <c r="I454" s="67"/>
      <c r="J454" s="67"/>
      <c r="K454" s="67"/>
    </row>
    <row r="455" spans="1:11" ht="12.75">
      <c r="A455" s="76"/>
      <c r="B455" s="70"/>
      <c r="C455" s="78"/>
      <c r="D455" s="87"/>
      <c r="E455" s="69"/>
      <c r="F455" s="69"/>
      <c r="G455" s="67"/>
      <c r="H455" s="67"/>
      <c r="I455" s="67"/>
      <c r="J455" s="67"/>
      <c r="K455" s="67"/>
    </row>
    <row r="456" spans="1:11" ht="12.75">
      <c r="A456" s="76"/>
      <c r="B456" s="70"/>
      <c r="C456" s="78"/>
      <c r="D456" s="87"/>
      <c r="E456" s="69"/>
      <c r="F456" s="69"/>
      <c r="G456" s="67"/>
      <c r="H456" s="67"/>
      <c r="I456" s="67"/>
      <c r="J456" s="67"/>
      <c r="K456" s="67"/>
    </row>
    <row r="457" spans="1:11" ht="12.75">
      <c r="A457" s="76"/>
      <c r="B457" s="70"/>
      <c r="C457" s="78"/>
      <c r="D457" s="87"/>
      <c r="E457" s="69"/>
      <c r="F457" s="69"/>
      <c r="G457" s="67"/>
      <c r="H457" s="67"/>
      <c r="I457" s="67"/>
      <c r="J457" s="67"/>
      <c r="K457" s="67"/>
    </row>
    <row r="458" spans="1:11" ht="12.75">
      <c r="A458" s="76"/>
      <c r="B458" s="70"/>
      <c r="C458" s="78"/>
      <c r="D458" s="87"/>
      <c r="E458" s="69"/>
      <c r="F458" s="69"/>
      <c r="G458" s="67"/>
      <c r="H458" s="67"/>
      <c r="I458" s="67"/>
      <c r="J458" s="67"/>
      <c r="K458" s="67"/>
    </row>
    <row r="459" spans="1:11" ht="12.75">
      <c r="A459" s="76"/>
      <c r="B459" s="70"/>
      <c r="C459" s="78"/>
      <c r="D459" s="87"/>
      <c r="E459" s="69"/>
      <c r="F459" s="69"/>
      <c r="G459" s="67"/>
      <c r="H459" s="67"/>
      <c r="I459" s="67"/>
      <c r="J459" s="67"/>
      <c r="K459" s="67"/>
    </row>
    <row r="460" spans="1:11" ht="12.75">
      <c r="A460" s="76"/>
      <c r="B460" s="70"/>
      <c r="C460" s="78"/>
      <c r="D460" s="87"/>
      <c r="E460" s="69"/>
      <c r="F460" s="69"/>
      <c r="G460" s="67"/>
      <c r="H460" s="67"/>
      <c r="I460" s="67"/>
      <c r="J460" s="67"/>
      <c r="K460" s="67"/>
    </row>
    <row r="461" spans="1:11" ht="12.75">
      <c r="A461" s="76"/>
      <c r="B461" s="70"/>
      <c r="C461" s="78"/>
      <c r="D461" s="87"/>
      <c r="E461" s="69"/>
      <c r="F461" s="69"/>
      <c r="G461" s="67"/>
      <c r="H461" s="67"/>
      <c r="I461" s="67"/>
      <c r="J461" s="67"/>
      <c r="K461" s="67"/>
    </row>
    <row r="462" spans="1:11" ht="12.75">
      <c r="A462" s="76"/>
      <c r="B462" s="70"/>
      <c r="C462" s="78"/>
      <c r="D462" s="87"/>
      <c r="E462" s="69"/>
      <c r="F462" s="69"/>
      <c r="G462" s="67"/>
      <c r="H462" s="67"/>
      <c r="I462" s="67"/>
      <c r="J462" s="67"/>
      <c r="K462" s="67"/>
    </row>
    <row r="463" spans="1:11" ht="12.75">
      <c r="A463" s="76"/>
      <c r="B463" s="70"/>
      <c r="C463" s="78"/>
      <c r="D463" s="87"/>
      <c r="E463" s="69"/>
      <c r="F463" s="69"/>
      <c r="G463" s="67"/>
      <c r="H463" s="67"/>
      <c r="I463" s="67"/>
      <c r="J463" s="67"/>
      <c r="K463" s="67"/>
    </row>
    <row r="464" spans="1:11" ht="12.75">
      <c r="A464" s="76"/>
      <c r="B464" s="70"/>
      <c r="C464" s="78"/>
      <c r="D464" s="87"/>
      <c r="E464" s="69"/>
      <c r="F464" s="69"/>
      <c r="G464" s="67"/>
      <c r="H464" s="67"/>
      <c r="I464" s="67"/>
      <c r="J464" s="67"/>
      <c r="K464" s="67"/>
    </row>
    <row r="465" spans="1:11" ht="12.75">
      <c r="A465" s="76"/>
      <c r="B465" s="70"/>
      <c r="C465" s="78"/>
      <c r="D465" s="87"/>
      <c r="E465" s="69"/>
      <c r="F465" s="69"/>
      <c r="G465" s="67"/>
      <c r="H465" s="67"/>
      <c r="I465" s="67"/>
      <c r="J465" s="67"/>
      <c r="K465" s="67"/>
    </row>
    <row r="466" spans="1:11" ht="12.75">
      <c r="A466" s="76"/>
      <c r="B466" s="70"/>
      <c r="C466" s="78"/>
      <c r="D466" s="87"/>
      <c r="E466" s="69"/>
      <c r="F466" s="69"/>
      <c r="G466" s="67"/>
      <c r="H466" s="67"/>
      <c r="I466" s="67"/>
      <c r="J466" s="67"/>
      <c r="K466" s="67"/>
    </row>
    <row r="467" spans="1:11" ht="12.75">
      <c r="A467" s="76"/>
      <c r="B467" s="70"/>
      <c r="C467" s="78"/>
      <c r="D467" s="87"/>
      <c r="E467" s="69"/>
      <c r="F467" s="69"/>
      <c r="G467" s="67"/>
      <c r="H467" s="67"/>
      <c r="I467" s="67"/>
      <c r="J467" s="67"/>
      <c r="K467" s="67"/>
    </row>
    <row r="468" spans="1:11" ht="12.75">
      <c r="A468" s="76"/>
      <c r="B468" s="70"/>
      <c r="C468" s="78"/>
      <c r="D468" s="87"/>
      <c r="E468" s="69"/>
      <c r="F468" s="69"/>
      <c r="G468" s="67"/>
      <c r="H468" s="67"/>
      <c r="I468" s="67"/>
      <c r="J468" s="67"/>
      <c r="K468" s="67"/>
    </row>
    <row r="469" spans="1:11" ht="12.75">
      <c r="A469" s="76"/>
      <c r="B469" s="70"/>
      <c r="C469" s="78"/>
      <c r="D469" s="87"/>
      <c r="E469" s="69"/>
      <c r="F469" s="69"/>
      <c r="G469" s="67"/>
      <c r="H469" s="67"/>
      <c r="I469" s="67"/>
      <c r="J469" s="67"/>
      <c r="K469" s="67"/>
    </row>
    <row r="470" spans="1:11" ht="12.75">
      <c r="A470" s="76"/>
      <c r="B470" s="70"/>
      <c r="C470" s="78"/>
      <c r="D470" s="87"/>
      <c r="E470" s="69"/>
      <c r="F470" s="69"/>
      <c r="G470" s="67"/>
      <c r="H470" s="67"/>
      <c r="I470" s="67"/>
      <c r="J470" s="67"/>
      <c r="K470" s="67"/>
    </row>
    <row r="471" spans="1:11" ht="12.75">
      <c r="A471" s="76"/>
      <c r="B471" s="70"/>
      <c r="C471" s="78"/>
      <c r="D471" s="87"/>
      <c r="E471" s="69"/>
      <c r="F471" s="69"/>
      <c r="G471" s="67"/>
      <c r="H471" s="67"/>
      <c r="I471" s="67"/>
      <c r="J471" s="67"/>
      <c r="K471" s="67"/>
    </row>
    <row r="472" spans="1:11" ht="12.75">
      <c r="A472" s="76"/>
      <c r="B472" s="70"/>
      <c r="C472" s="78"/>
      <c r="D472" s="87"/>
      <c r="E472" s="69"/>
      <c r="F472" s="69"/>
      <c r="G472" s="67"/>
      <c r="H472" s="67"/>
      <c r="I472" s="67"/>
      <c r="J472" s="67"/>
      <c r="K472" s="67"/>
    </row>
    <row r="473" spans="1:11" ht="12.75">
      <c r="A473" s="76"/>
      <c r="B473" s="70"/>
      <c r="C473" s="78"/>
      <c r="D473" s="87"/>
      <c r="E473" s="69"/>
      <c r="F473" s="69"/>
      <c r="G473" s="67"/>
      <c r="H473" s="67"/>
      <c r="I473" s="67"/>
      <c r="J473" s="67"/>
      <c r="K473" s="67"/>
    </row>
    <row r="474" spans="1:11" ht="12.75">
      <c r="A474" s="76"/>
      <c r="B474" s="70"/>
      <c r="C474" s="78"/>
      <c r="D474" s="87"/>
      <c r="E474" s="69"/>
      <c r="F474" s="69"/>
      <c r="G474" s="67"/>
      <c r="H474" s="67"/>
      <c r="I474" s="67"/>
      <c r="J474" s="67"/>
      <c r="K474" s="67"/>
    </row>
    <row r="475" spans="1:11" ht="12.75">
      <c r="A475" s="76"/>
      <c r="B475" s="70"/>
      <c r="C475" s="78"/>
      <c r="D475" s="87"/>
      <c r="E475" s="69"/>
      <c r="F475" s="69"/>
      <c r="G475" s="67"/>
      <c r="H475" s="67"/>
      <c r="I475" s="67"/>
      <c r="J475" s="67"/>
      <c r="K475" s="67"/>
    </row>
    <row r="476" spans="1:11" ht="12.75">
      <c r="A476" s="76"/>
      <c r="B476" s="70"/>
      <c r="C476" s="78"/>
      <c r="D476" s="87"/>
      <c r="E476" s="69"/>
      <c r="F476" s="69"/>
      <c r="G476" s="67"/>
      <c r="H476" s="67"/>
      <c r="I476" s="67"/>
      <c r="J476" s="67"/>
      <c r="K476" s="67"/>
    </row>
    <row r="477" spans="1:11" ht="12.75">
      <c r="A477" s="76"/>
      <c r="B477" s="70"/>
      <c r="C477" s="78"/>
      <c r="D477" s="87"/>
      <c r="E477" s="69"/>
      <c r="F477" s="69"/>
      <c r="G477" s="67"/>
      <c r="H477" s="67"/>
      <c r="I477" s="67"/>
      <c r="J477" s="67"/>
      <c r="K477" s="67"/>
    </row>
    <row r="478" spans="1:11" ht="12.75">
      <c r="A478" s="76"/>
      <c r="B478" s="70"/>
      <c r="C478" s="78"/>
      <c r="D478" s="87"/>
      <c r="E478" s="69"/>
      <c r="F478" s="69"/>
      <c r="G478" s="67"/>
      <c r="H478" s="67"/>
      <c r="I478" s="67"/>
      <c r="J478" s="67"/>
      <c r="K478" s="67"/>
    </row>
    <row r="479" spans="1:11" ht="12.75">
      <c r="A479" s="76"/>
      <c r="B479" s="70"/>
      <c r="C479" s="78"/>
      <c r="D479" s="87"/>
      <c r="E479" s="69"/>
      <c r="F479" s="69"/>
      <c r="G479" s="67"/>
      <c r="H479" s="67"/>
      <c r="I479" s="67"/>
      <c r="J479" s="67"/>
      <c r="K479" s="67"/>
    </row>
    <row r="480" spans="1:11" ht="12.75">
      <c r="A480" s="76"/>
      <c r="B480" s="70"/>
      <c r="C480" s="78"/>
      <c r="D480" s="87"/>
      <c r="E480" s="69"/>
      <c r="F480" s="69"/>
      <c r="G480" s="67"/>
      <c r="H480" s="67"/>
      <c r="I480" s="67"/>
      <c r="J480" s="67"/>
      <c r="K480" s="67"/>
    </row>
    <row r="481" spans="1:11" ht="12.75">
      <c r="A481" s="76"/>
      <c r="B481" s="70"/>
      <c r="C481" s="78"/>
      <c r="D481" s="87"/>
      <c r="E481" s="69"/>
      <c r="F481" s="69"/>
      <c r="G481" s="67"/>
      <c r="H481" s="67"/>
      <c r="I481" s="67"/>
      <c r="J481" s="67"/>
      <c r="K481" s="67"/>
    </row>
    <row r="482" spans="1:11" ht="12.75">
      <c r="A482" s="76"/>
      <c r="B482" s="70"/>
      <c r="C482" s="78"/>
      <c r="D482" s="87"/>
      <c r="E482" s="69"/>
      <c r="F482" s="69"/>
      <c r="G482" s="67"/>
      <c r="H482" s="67"/>
      <c r="I482" s="67"/>
      <c r="J482" s="67"/>
      <c r="K482" s="67"/>
    </row>
    <row r="483" spans="1:11" ht="12.75">
      <c r="A483" s="76"/>
      <c r="B483" s="70"/>
      <c r="C483" s="78"/>
      <c r="D483" s="87"/>
      <c r="E483" s="69"/>
      <c r="F483" s="69"/>
      <c r="G483" s="67"/>
      <c r="H483" s="67"/>
      <c r="I483" s="67"/>
      <c r="J483" s="67"/>
      <c r="K483" s="67"/>
    </row>
    <row r="484" spans="1:11" ht="12.75">
      <c r="A484" s="76"/>
      <c r="B484" s="70"/>
      <c r="C484" s="78"/>
      <c r="D484" s="87"/>
      <c r="E484" s="69"/>
      <c r="F484" s="69"/>
      <c r="G484" s="67"/>
      <c r="H484" s="67"/>
      <c r="I484" s="67"/>
      <c r="J484" s="67"/>
      <c r="K484" s="67"/>
    </row>
    <row r="485" spans="1:11" ht="12.75">
      <c r="A485" s="76"/>
      <c r="B485" s="70"/>
      <c r="C485" s="78"/>
      <c r="D485" s="87"/>
      <c r="E485" s="69"/>
      <c r="F485" s="69"/>
      <c r="G485" s="67"/>
      <c r="H485" s="67"/>
      <c r="I485" s="67"/>
      <c r="J485" s="67"/>
      <c r="K485" s="67"/>
    </row>
    <row r="486" spans="1:11" ht="12.75">
      <c r="A486" s="76"/>
      <c r="B486" s="70"/>
      <c r="C486" s="78"/>
      <c r="D486" s="87"/>
      <c r="E486" s="69"/>
      <c r="F486" s="69"/>
      <c r="G486" s="67"/>
      <c r="H486" s="67"/>
      <c r="I486" s="67"/>
      <c r="J486" s="67"/>
      <c r="K486" s="67"/>
    </row>
    <row r="487" spans="1:11" ht="12.75">
      <c r="A487" s="76"/>
      <c r="B487" s="70"/>
      <c r="C487" s="78"/>
      <c r="D487" s="87"/>
      <c r="E487" s="69"/>
      <c r="F487" s="69"/>
      <c r="G487" s="67"/>
      <c r="H487" s="67"/>
      <c r="I487" s="67"/>
      <c r="J487" s="67"/>
      <c r="K487" s="67"/>
    </row>
    <row r="488" spans="1:11" ht="12.75">
      <c r="A488" s="76"/>
      <c r="B488" s="70"/>
      <c r="C488" s="78"/>
      <c r="D488" s="87"/>
      <c r="E488" s="69"/>
      <c r="F488" s="69"/>
      <c r="G488" s="67"/>
      <c r="H488" s="67"/>
      <c r="I488" s="67"/>
      <c r="J488" s="67"/>
      <c r="K488" s="67"/>
    </row>
    <row r="489" spans="1:11" ht="12.75">
      <c r="A489" s="76"/>
      <c r="B489" s="70"/>
      <c r="C489" s="78"/>
      <c r="D489" s="87"/>
      <c r="E489" s="69"/>
      <c r="F489" s="69"/>
      <c r="G489" s="67"/>
      <c r="H489" s="67"/>
      <c r="I489" s="67"/>
      <c r="J489" s="67"/>
      <c r="K489" s="67"/>
    </row>
    <row r="490" spans="1:11" ht="12.75">
      <c r="A490" s="76"/>
      <c r="B490" s="70"/>
      <c r="C490" s="78"/>
      <c r="D490" s="87"/>
      <c r="E490" s="69"/>
      <c r="F490" s="69"/>
      <c r="G490" s="67"/>
      <c r="H490" s="67"/>
      <c r="I490" s="67"/>
      <c r="J490" s="67"/>
      <c r="K490" s="67"/>
    </row>
    <row r="491" spans="1:11" ht="12.75">
      <c r="A491" s="76"/>
      <c r="B491" s="70"/>
      <c r="C491" s="78"/>
      <c r="D491" s="87"/>
      <c r="E491" s="69"/>
      <c r="F491" s="69"/>
      <c r="G491" s="67"/>
      <c r="H491" s="67"/>
      <c r="I491" s="67"/>
      <c r="J491" s="67"/>
      <c r="K491" s="67"/>
    </row>
    <row r="492" spans="1:11" ht="12.75">
      <c r="A492" s="76"/>
      <c r="B492" s="70"/>
      <c r="C492" s="78"/>
      <c r="D492" s="87"/>
      <c r="E492" s="69"/>
      <c r="F492" s="69"/>
      <c r="G492" s="67"/>
      <c r="H492" s="67"/>
      <c r="I492" s="67"/>
      <c r="J492" s="67"/>
      <c r="K492" s="67"/>
    </row>
    <row r="493" spans="1:11" ht="12.75">
      <c r="A493" s="76"/>
      <c r="B493" s="70"/>
      <c r="C493" s="78"/>
      <c r="D493" s="87"/>
      <c r="E493" s="69"/>
      <c r="F493" s="69"/>
      <c r="G493" s="67"/>
      <c r="H493" s="67"/>
      <c r="I493" s="67"/>
      <c r="J493" s="67"/>
      <c r="K493" s="67"/>
    </row>
    <row r="494" spans="1:11" ht="12.75">
      <c r="A494" s="76"/>
      <c r="B494" s="70"/>
      <c r="C494" s="78"/>
      <c r="D494" s="87"/>
      <c r="E494" s="69"/>
      <c r="F494" s="69"/>
      <c r="G494" s="67"/>
      <c r="H494" s="67"/>
      <c r="I494" s="67"/>
      <c r="J494" s="67"/>
      <c r="K494" s="67"/>
    </row>
    <row r="495" spans="1:11" ht="12.75">
      <c r="A495" s="76"/>
      <c r="B495" s="70"/>
      <c r="C495" s="78"/>
      <c r="D495" s="87"/>
      <c r="E495" s="69"/>
      <c r="F495" s="69"/>
      <c r="G495" s="67"/>
      <c r="H495" s="67"/>
      <c r="I495" s="67"/>
      <c r="J495" s="67"/>
      <c r="K495" s="67"/>
    </row>
    <row r="496" spans="1:11" ht="12.75">
      <c r="A496" s="76"/>
      <c r="B496" s="70"/>
      <c r="C496" s="78"/>
      <c r="D496" s="87"/>
      <c r="E496" s="69"/>
      <c r="F496" s="69"/>
      <c r="G496" s="67"/>
      <c r="H496" s="67"/>
      <c r="I496" s="67"/>
      <c r="J496" s="67"/>
      <c r="K496" s="67"/>
    </row>
    <row r="497" spans="1:11" ht="12.75">
      <c r="A497" s="76"/>
      <c r="B497" s="70"/>
      <c r="C497" s="78"/>
      <c r="D497" s="87"/>
      <c r="E497" s="69"/>
      <c r="F497" s="69"/>
      <c r="G497" s="67"/>
      <c r="H497" s="67"/>
      <c r="I497" s="67"/>
      <c r="J497" s="67"/>
      <c r="K497" s="67"/>
    </row>
    <row r="498" spans="1:11" ht="12.75">
      <c r="A498" s="76"/>
      <c r="B498" s="70"/>
      <c r="C498" s="78"/>
      <c r="D498" s="87"/>
      <c r="E498" s="69"/>
      <c r="F498" s="69"/>
      <c r="G498" s="67"/>
      <c r="H498" s="67"/>
      <c r="I498" s="67"/>
      <c r="J498" s="67"/>
      <c r="K498" s="67"/>
    </row>
    <row r="499" spans="1:11" ht="12.75">
      <c r="A499" s="76"/>
      <c r="B499" s="70"/>
      <c r="C499" s="78"/>
      <c r="D499" s="87"/>
      <c r="E499" s="69"/>
      <c r="F499" s="69"/>
      <c r="G499" s="67"/>
      <c r="H499" s="67"/>
      <c r="I499" s="67"/>
      <c r="J499" s="67"/>
      <c r="K499" s="67"/>
    </row>
    <row r="500" spans="1:11" ht="12.75">
      <c r="A500" s="76"/>
      <c r="B500" s="70"/>
      <c r="C500" s="78"/>
      <c r="D500" s="87"/>
      <c r="E500" s="69"/>
      <c r="F500" s="69"/>
      <c r="G500" s="67"/>
      <c r="H500" s="67"/>
      <c r="I500" s="67"/>
      <c r="J500" s="67"/>
      <c r="K500" s="67"/>
    </row>
    <row r="501" spans="1:11" ht="12.75">
      <c r="A501" s="76"/>
      <c r="B501" s="70"/>
      <c r="C501" s="78"/>
      <c r="D501" s="87"/>
      <c r="E501" s="69"/>
      <c r="F501" s="69"/>
      <c r="G501" s="67"/>
      <c r="H501" s="67"/>
      <c r="I501" s="67"/>
      <c r="J501" s="67"/>
      <c r="K501" s="67"/>
    </row>
    <row r="502" spans="1:11" ht="12.75">
      <c r="A502" s="76"/>
      <c r="B502" s="70"/>
      <c r="C502" s="78"/>
      <c r="D502" s="87"/>
      <c r="E502" s="69"/>
      <c r="F502" s="69"/>
      <c r="G502" s="67"/>
      <c r="H502" s="67"/>
      <c r="I502" s="67"/>
      <c r="J502" s="67"/>
      <c r="K502" s="67"/>
    </row>
    <row r="503" spans="1:11" ht="12.75">
      <c r="A503" s="76"/>
      <c r="B503" s="70"/>
      <c r="C503" s="78"/>
      <c r="D503" s="87"/>
      <c r="E503" s="69"/>
      <c r="F503" s="69"/>
      <c r="G503" s="67"/>
      <c r="H503" s="67"/>
      <c r="I503" s="67"/>
      <c r="J503" s="67"/>
      <c r="K503" s="67"/>
    </row>
    <row r="504" spans="1:11" ht="12.75">
      <c r="A504" s="76"/>
      <c r="B504" s="70"/>
      <c r="C504" s="78"/>
      <c r="D504" s="87"/>
      <c r="E504" s="69"/>
      <c r="F504" s="69"/>
      <c r="G504" s="67"/>
      <c r="H504" s="67"/>
      <c r="I504" s="67"/>
      <c r="J504" s="67"/>
      <c r="K504" s="67"/>
    </row>
    <row r="505" spans="1:11" ht="12.75">
      <c r="A505" s="76"/>
      <c r="B505" s="70"/>
      <c r="C505" s="78"/>
      <c r="D505" s="87"/>
      <c r="E505" s="69"/>
      <c r="F505" s="69"/>
      <c r="G505" s="67"/>
      <c r="H505" s="67"/>
      <c r="I505" s="67"/>
      <c r="J505" s="67"/>
      <c r="K505" s="67"/>
    </row>
    <row r="506" spans="1:11" ht="12.75">
      <c r="A506" s="76"/>
      <c r="B506" s="70"/>
      <c r="C506" s="78"/>
      <c r="D506" s="87"/>
      <c r="E506" s="69"/>
      <c r="F506" s="69"/>
      <c r="G506" s="67"/>
      <c r="H506" s="67"/>
      <c r="I506" s="67"/>
      <c r="J506" s="67"/>
      <c r="K506" s="67"/>
    </row>
    <row r="507" spans="1:11" ht="12.75">
      <c r="A507" s="76"/>
      <c r="B507" s="70"/>
      <c r="C507" s="78"/>
      <c r="D507" s="87"/>
      <c r="E507" s="69"/>
      <c r="F507" s="69"/>
      <c r="G507" s="67"/>
      <c r="H507" s="67"/>
      <c r="I507" s="67"/>
      <c r="J507" s="67"/>
      <c r="K507" s="67"/>
    </row>
    <row r="508" spans="1:11" ht="12.75">
      <c r="A508" s="76"/>
      <c r="B508" s="70"/>
      <c r="C508" s="78"/>
      <c r="D508" s="87"/>
      <c r="E508" s="69"/>
      <c r="F508" s="69"/>
      <c r="G508" s="67"/>
      <c r="H508" s="67"/>
      <c r="I508" s="67"/>
      <c r="J508" s="67"/>
      <c r="K508" s="67"/>
    </row>
    <row r="509" spans="1:11" ht="12.75">
      <c r="A509" s="76"/>
      <c r="B509" s="70"/>
      <c r="C509" s="78"/>
      <c r="D509" s="87"/>
      <c r="E509" s="69"/>
      <c r="F509" s="69"/>
      <c r="G509" s="67"/>
      <c r="H509" s="67"/>
      <c r="I509" s="67"/>
      <c r="J509" s="67"/>
      <c r="K509" s="67"/>
    </row>
    <row r="510" spans="1:11" ht="12.75">
      <c r="A510" s="76"/>
      <c r="B510" s="70"/>
      <c r="C510" s="78"/>
      <c r="D510" s="87"/>
      <c r="E510" s="69"/>
      <c r="F510" s="69"/>
      <c r="G510" s="67"/>
      <c r="H510" s="67"/>
      <c r="I510" s="67"/>
      <c r="J510" s="67"/>
      <c r="K510" s="67"/>
    </row>
    <row r="511" spans="1:11" ht="12.75">
      <c r="A511" s="76"/>
      <c r="B511" s="70"/>
      <c r="C511" s="78"/>
      <c r="D511" s="87"/>
      <c r="E511" s="69"/>
      <c r="F511" s="69"/>
      <c r="G511" s="67"/>
      <c r="H511" s="67"/>
      <c r="I511" s="67"/>
      <c r="J511" s="67"/>
      <c r="K511" s="67"/>
    </row>
    <row r="512" spans="1:11" ht="12.75">
      <c r="A512" s="76"/>
      <c r="B512" s="70"/>
      <c r="C512" s="78"/>
      <c r="D512" s="87"/>
      <c r="E512" s="69"/>
      <c r="F512" s="69"/>
      <c r="G512" s="67"/>
      <c r="H512" s="67"/>
      <c r="I512" s="67"/>
      <c r="J512" s="67"/>
      <c r="K512" s="67"/>
    </row>
    <row r="513" spans="1:11" ht="12.75">
      <c r="A513" s="76"/>
      <c r="B513" s="70"/>
      <c r="C513" s="78"/>
      <c r="D513" s="87"/>
      <c r="E513" s="69"/>
      <c r="F513" s="69"/>
      <c r="G513" s="67"/>
      <c r="H513" s="67"/>
      <c r="I513" s="67"/>
      <c r="J513" s="67"/>
      <c r="K513" s="67"/>
    </row>
    <row r="514" spans="1:11" ht="12.75">
      <c r="A514" s="76"/>
      <c r="B514" s="70"/>
      <c r="C514" s="78"/>
      <c r="D514" s="87"/>
      <c r="E514" s="69"/>
      <c r="F514" s="69"/>
      <c r="G514" s="67"/>
      <c r="H514" s="67"/>
      <c r="I514" s="67"/>
      <c r="J514" s="67"/>
      <c r="K514" s="67"/>
    </row>
    <row r="515" spans="1:11" ht="12.75">
      <c r="A515" s="76"/>
      <c r="B515" s="70"/>
      <c r="C515" s="78"/>
      <c r="D515" s="87"/>
      <c r="E515" s="69"/>
      <c r="F515" s="69"/>
      <c r="G515" s="67"/>
      <c r="H515" s="67"/>
      <c r="I515" s="67"/>
      <c r="J515" s="67"/>
      <c r="K515" s="67"/>
    </row>
    <row r="516" spans="1:11" ht="12.75">
      <c r="A516" s="76"/>
      <c r="B516" s="70"/>
      <c r="C516" s="78"/>
      <c r="D516" s="87"/>
      <c r="E516" s="69"/>
      <c r="F516" s="69"/>
      <c r="G516" s="67"/>
      <c r="H516" s="67"/>
      <c r="I516" s="67"/>
      <c r="J516" s="67"/>
      <c r="K516" s="67"/>
    </row>
    <row r="517" spans="1:11" ht="12.75">
      <c r="A517" s="76"/>
      <c r="B517" s="70"/>
      <c r="C517" s="78"/>
      <c r="D517" s="87"/>
      <c r="E517" s="69"/>
      <c r="F517" s="69"/>
      <c r="G517" s="67"/>
      <c r="H517" s="67"/>
      <c r="I517" s="67"/>
      <c r="J517" s="67"/>
      <c r="K517" s="67"/>
    </row>
    <row r="518" spans="1:11" ht="12.75">
      <c r="A518" s="76"/>
      <c r="B518" s="70"/>
      <c r="C518" s="78"/>
      <c r="D518" s="87"/>
      <c r="E518" s="69"/>
      <c r="F518" s="69"/>
      <c r="G518" s="67"/>
      <c r="H518" s="67"/>
      <c r="I518" s="67"/>
      <c r="J518" s="67"/>
      <c r="K518" s="67"/>
    </row>
    <row r="519" spans="1:11" ht="12.75">
      <c r="A519" s="76"/>
      <c r="B519" s="70"/>
      <c r="C519" s="78"/>
      <c r="D519" s="87"/>
      <c r="E519" s="69"/>
      <c r="F519" s="69"/>
      <c r="G519" s="67"/>
      <c r="H519" s="67"/>
      <c r="I519" s="67"/>
      <c r="J519" s="67"/>
      <c r="K519" s="67"/>
    </row>
    <row r="520" spans="1:11" ht="12.75">
      <c r="A520" s="76"/>
      <c r="B520" s="70"/>
      <c r="C520" s="78"/>
      <c r="D520" s="87"/>
      <c r="E520" s="69"/>
      <c r="F520" s="69"/>
      <c r="G520" s="67"/>
      <c r="H520" s="67"/>
      <c r="I520" s="67"/>
      <c r="J520" s="67"/>
      <c r="K520" s="67"/>
    </row>
    <row r="521" spans="1:11" ht="12.75">
      <c r="A521" s="76"/>
      <c r="B521" s="70"/>
      <c r="C521" s="78"/>
      <c r="D521" s="87"/>
      <c r="E521" s="69"/>
      <c r="F521" s="69"/>
      <c r="G521" s="67"/>
      <c r="H521" s="67"/>
      <c r="I521" s="67"/>
      <c r="J521" s="67"/>
      <c r="K521" s="67"/>
    </row>
    <row r="522" spans="1:11" ht="12.75">
      <c r="A522" s="76"/>
      <c r="B522" s="70"/>
      <c r="C522" s="78"/>
      <c r="D522" s="87"/>
      <c r="E522" s="69"/>
      <c r="F522" s="69"/>
      <c r="G522" s="67"/>
      <c r="H522" s="67"/>
      <c r="I522" s="67"/>
      <c r="J522" s="67"/>
      <c r="K522" s="67"/>
    </row>
    <row r="523" spans="1:11" ht="12.75">
      <c r="A523" s="76"/>
      <c r="B523" s="70"/>
      <c r="C523" s="78"/>
      <c r="D523" s="87"/>
      <c r="E523" s="69"/>
      <c r="F523" s="69"/>
      <c r="G523" s="67"/>
      <c r="H523" s="67"/>
      <c r="I523" s="67"/>
      <c r="J523" s="67"/>
      <c r="K523" s="67"/>
    </row>
    <row r="524" spans="1:11" ht="12.75">
      <c r="A524" s="76"/>
      <c r="B524" s="70"/>
      <c r="C524" s="78"/>
      <c r="D524" s="87"/>
      <c r="E524" s="69"/>
      <c r="F524" s="69"/>
      <c r="G524" s="67"/>
      <c r="H524" s="67"/>
      <c r="I524" s="67"/>
      <c r="J524" s="67"/>
      <c r="K524" s="67"/>
    </row>
    <row r="525" spans="1:11" ht="12.75">
      <c r="A525" s="76"/>
      <c r="B525" s="70"/>
      <c r="C525" s="78"/>
      <c r="D525" s="87"/>
      <c r="E525" s="69"/>
      <c r="F525" s="69"/>
      <c r="G525" s="67"/>
      <c r="H525" s="67"/>
      <c r="I525" s="67"/>
      <c r="J525" s="67"/>
      <c r="K525" s="67"/>
    </row>
    <row r="526" spans="1:11" ht="12.75">
      <c r="A526" s="76"/>
      <c r="B526" s="70"/>
      <c r="C526" s="78"/>
      <c r="D526" s="87"/>
      <c r="E526" s="69"/>
      <c r="F526" s="69"/>
      <c r="G526" s="67"/>
      <c r="H526" s="67"/>
      <c r="I526" s="67"/>
      <c r="J526" s="67"/>
      <c r="K526" s="67"/>
    </row>
    <row r="527" spans="1:11" ht="12.75">
      <c r="A527" s="76"/>
      <c r="B527" s="70"/>
      <c r="C527" s="78"/>
      <c r="D527" s="87"/>
      <c r="E527" s="69"/>
      <c r="F527" s="69"/>
      <c r="G527" s="67"/>
      <c r="H527" s="67"/>
      <c r="I527" s="67"/>
      <c r="J527" s="67"/>
      <c r="K527" s="67"/>
    </row>
    <row r="528" spans="1:11" ht="12.75">
      <c r="A528" s="76"/>
      <c r="B528" s="70"/>
      <c r="C528" s="78"/>
      <c r="D528" s="87"/>
      <c r="E528" s="69"/>
      <c r="F528" s="69"/>
      <c r="G528" s="67"/>
      <c r="H528" s="67"/>
      <c r="I528" s="67"/>
      <c r="J528" s="67"/>
      <c r="K528" s="67"/>
    </row>
    <row r="529" spans="1:11" ht="12.75">
      <c r="A529" s="76"/>
      <c r="B529" s="70"/>
      <c r="C529" s="78"/>
      <c r="D529" s="87"/>
      <c r="E529" s="69"/>
      <c r="F529" s="69"/>
      <c r="G529" s="67"/>
      <c r="H529" s="67"/>
      <c r="I529" s="67"/>
      <c r="J529" s="67"/>
      <c r="K529" s="67"/>
    </row>
    <row r="530" spans="1:11" ht="12.75">
      <c r="A530" s="76"/>
      <c r="B530" s="70"/>
      <c r="C530" s="78"/>
      <c r="D530" s="87"/>
      <c r="E530" s="69"/>
      <c r="F530" s="69"/>
      <c r="G530" s="67"/>
      <c r="H530" s="67"/>
      <c r="I530" s="67"/>
      <c r="J530" s="67"/>
      <c r="K530" s="67"/>
    </row>
    <row r="531" spans="1:11" ht="12.75">
      <c r="A531" s="76"/>
      <c r="B531" s="70"/>
      <c r="C531" s="78"/>
      <c r="D531" s="87"/>
      <c r="E531" s="69"/>
      <c r="F531" s="69"/>
      <c r="G531" s="67"/>
      <c r="H531" s="67"/>
      <c r="I531" s="67"/>
      <c r="J531" s="67"/>
      <c r="K531" s="67"/>
    </row>
    <row r="532" spans="1:11" ht="12.75">
      <c r="A532" s="76"/>
      <c r="B532" s="70"/>
      <c r="C532" s="78"/>
      <c r="D532" s="87"/>
      <c r="E532" s="69"/>
      <c r="F532" s="69"/>
      <c r="G532" s="67"/>
      <c r="H532" s="67"/>
      <c r="I532" s="67"/>
      <c r="J532" s="67"/>
      <c r="K532" s="67"/>
    </row>
    <row r="533" spans="1:11" ht="12.75">
      <c r="A533" s="76"/>
      <c r="B533" s="70"/>
      <c r="C533" s="78"/>
      <c r="D533" s="87"/>
      <c r="E533" s="69"/>
      <c r="F533" s="69"/>
      <c r="G533" s="67"/>
      <c r="H533" s="67"/>
      <c r="I533" s="67"/>
      <c r="J533" s="67"/>
      <c r="K533" s="67"/>
    </row>
    <row r="534" spans="1:11" ht="12.75">
      <c r="A534" s="76"/>
      <c r="B534" s="70"/>
      <c r="C534" s="78"/>
      <c r="D534" s="87"/>
      <c r="E534" s="69"/>
      <c r="F534" s="69"/>
      <c r="G534" s="67"/>
      <c r="H534" s="67"/>
      <c r="I534" s="67"/>
      <c r="J534" s="67"/>
      <c r="K534" s="67"/>
    </row>
    <row r="535" spans="1:11" ht="12.75">
      <c r="A535" s="76"/>
      <c r="B535" s="70"/>
      <c r="C535" s="78"/>
      <c r="D535" s="87"/>
      <c r="E535" s="69"/>
      <c r="F535" s="69"/>
      <c r="G535" s="67"/>
      <c r="H535" s="67"/>
      <c r="I535" s="67"/>
      <c r="J535" s="67"/>
      <c r="K535" s="67"/>
    </row>
    <row r="536" spans="1:11" ht="12.75">
      <c r="A536" s="76"/>
      <c r="B536" s="70"/>
      <c r="C536" s="78"/>
      <c r="D536" s="87"/>
      <c r="E536" s="69"/>
      <c r="F536" s="69"/>
      <c r="G536" s="67"/>
      <c r="H536" s="67"/>
      <c r="I536" s="67"/>
      <c r="J536" s="67"/>
      <c r="K536" s="67"/>
    </row>
    <row r="537" spans="1:11" ht="12.75">
      <c r="A537" s="76"/>
      <c r="B537" s="70"/>
      <c r="C537" s="78"/>
      <c r="D537" s="87"/>
      <c r="E537" s="69"/>
      <c r="F537" s="69"/>
      <c r="G537" s="67"/>
      <c r="H537" s="67"/>
      <c r="I537" s="67"/>
      <c r="J537" s="67"/>
      <c r="K537" s="67"/>
    </row>
    <row r="538" spans="1:11" ht="12.75">
      <c r="A538" s="76"/>
      <c r="B538" s="70"/>
      <c r="C538" s="78"/>
      <c r="D538" s="87"/>
      <c r="E538" s="69"/>
      <c r="F538" s="69"/>
      <c r="G538" s="67"/>
      <c r="H538" s="67"/>
      <c r="I538" s="67"/>
      <c r="J538" s="67"/>
      <c r="K538" s="67"/>
    </row>
    <row r="539" spans="1:11" ht="12.75">
      <c r="A539" s="76"/>
      <c r="B539" s="70"/>
      <c r="C539" s="78"/>
      <c r="D539" s="87"/>
      <c r="E539" s="69"/>
      <c r="F539" s="69"/>
      <c r="G539" s="67"/>
      <c r="H539" s="67"/>
      <c r="I539" s="67"/>
      <c r="J539" s="67"/>
      <c r="K539" s="67"/>
    </row>
    <row r="540" spans="1:11" ht="12.75">
      <c r="A540" s="76"/>
      <c r="B540" s="70"/>
      <c r="C540" s="78"/>
      <c r="D540" s="87"/>
      <c r="E540" s="69"/>
      <c r="F540" s="69"/>
      <c r="G540" s="67"/>
      <c r="H540" s="67"/>
      <c r="I540" s="67"/>
      <c r="J540" s="67"/>
      <c r="K540" s="67"/>
    </row>
    <row r="541" spans="1:11" ht="12.75">
      <c r="A541" s="76"/>
      <c r="B541" s="70"/>
      <c r="C541" s="78"/>
      <c r="D541" s="87"/>
      <c r="E541" s="69"/>
      <c r="F541" s="69"/>
      <c r="G541" s="67"/>
      <c r="H541" s="67"/>
      <c r="I541" s="67"/>
      <c r="J541" s="67"/>
      <c r="K541" s="67"/>
    </row>
    <row r="542" spans="1:11" ht="12.75">
      <c r="A542" s="76"/>
      <c r="B542" s="70"/>
      <c r="C542" s="78"/>
      <c r="D542" s="87"/>
      <c r="E542" s="69"/>
      <c r="F542" s="69"/>
      <c r="G542" s="67"/>
      <c r="H542" s="67"/>
      <c r="I542" s="67"/>
      <c r="J542" s="67"/>
      <c r="K542" s="67"/>
    </row>
    <row r="543" spans="1:11" ht="12.75">
      <c r="A543" s="76"/>
      <c r="B543" s="70"/>
      <c r="C543" s="78"/>
      <c r="D543" s="87"/>
      <c r="E543" s="69"/>
      <c r="F543" s="69"/>
      <c r="G543" s="67"/>
      <c r="H543" s="67"/>
      <c r="I543" s="67"/>
      <c r="J543" s="67"/>
      <c r="K543" s="67"/>
    </row>
    <row r="544" spans="1:11" ht="12.75">
      <c r="A544" s="76"/>
      <c r="B544" s="70"/>
      <c r="C544" s="78"/>
      <c r="D544" s="87"/>
      <c r="E544" s="69"/>
      <c r="F544" s="69"/>
      <c r="G544" s="67"/>
      <c r="H544" s="67"/>
      <c r="I544" s="67"/>
      <c r="J544" s="67"/>
      <c r="K544" s="67"/>
    </row>
    <row r="545" spans="1:11" ht="12.75">
      <c r="A545" s="76"/>
      <c r="B545" s="70"/>
      <c r="C545" s="78"/>
      <c r="D545" s="87"/>
      <c r="E545" s="69"/>
      <c r="F545" s="69"/>
      <c r="G545" s="67"/>
      <c r="H545" s="67"/>
      <c r="I545" s="67"/>
      <c r="J545" s="67"/>
      <c r="K545" s="67"/>
    </row>
    <row r="546" spans="1:11" ht="12.75">
      <c r="A546" s="76"/>
      <c r="B546" s="70"/>
      <c r="C546" s="78"/>
      <c r="D546" s="87"/>
      <c r="E546" s="69"/>
      <c r="F546" s="69"/>
      <c r="G546" s="67"/>
      <c r="H546" s="67"/>
      <c r="I546" s="67"/>
      <c r="J546" s="67"/>
      <c r="K546" s="67"/>
    </row>
    <row r="547" spans="1:11" ht="12.75">
      <c r="A547" s="76"/>
      <c r="B547" s="70"/>
      <c r="C547" s="78"/>
      <c r="D547" s="87"/>
      <c r="E547" s="69"/>
      <c r="F547" s="69"/>
      <c r="G547" s="67"/>
      <c r="H547" s="67"/>
      <c r="I547" s="67"/>
      <c r="J547" s="67"/>
      <c r="K547" s="67"/>
    </row>
    <row r="548" spans="1:11" ht="12.75">
      <c r="A548" s="76"/>
      <c r="B548" s="70"/>
      <c r="C548" s="78"/>
      <c r="D548" s="87"/>
      <c r="E548" s="69"/>
      <c r="F548" s="69"/>
      <c r="G548" s="67"/>
      <c r="H548" s="67"/>
      <c r="I548" s="67"/>
      <c r="J548" s="67"/>
      <c r="K548" s="67"/>
    </row>
    <row r="549" spans="1:11" ht="12.75">
      <c r="A549" s="76"/>
      <c r="B549" s="70"/>
      <c r="C549" s="78"/>
      <c r="D549" s="87"/>
      <c r="E549" s="69"/>
      <c r="F549" s="69"/>
      <c r="G549" s="67"/>
      <c r="H549" s="67"/>
      <c r="I549" s="67"/>
      <c r="J549" s="67"/>
      <c r="K549" s="67"/>
    </row>
    <row r="550" spans="1:11" ht="12.75">
      <c r="A550" s="76"/>
      <c r="B550" s="70"/>
      <c r="C550" s="78"/>
      <c r="D550" s="87"/>
      <c r="E550" s="69"/>
      <c r="F550" s="69"/>
      <c r="G550" s="67"/>
      <c r="H550" s="67"/>
      <c r="I550" s="67"/>
      <c r="J550" s="67"/>
      <c r="K550" s="67"/>
    </row>
    <row r="551" spans="1:11" ht="12.75">
      <c r="A551" s="76"/>
      <c r="B551" s="70"/>
      <c r="C551" s="78"/>
      <c r="D551" s="87"/>
      <c r="E551" s="69"/>
      <c r="F551" s="69"/>
      <c r="G551" s="67"/>
      <c r="H551" s="67"/>
      <c r="I551" s="67"/>
      <c r="J551" s="67"/>
      <c r="K551" s="67"/>
    </row>
    <row r="552" spans="1:11" ht="12.75">
      <c r="A552" s="76"/>
      <c r="B552" s="70"/>
      <c r="C552" s="78"/>
      <c r="D552" s="87"/>
      <c r="E552" s="69"/>
      <c r="F552" s="69"/>
      <c r="G552" s="67"/>
      <c r="H552" s="67"/>
      <c r="I552" s="67"/>
      <c r="J552" s="67"/>
      <c r="K552" s="67"/>
    </row>
    <row r="553" spans="1:11" ht="12.75">
      <c r="A553" s="76"/>
      <c r="B553" s="70"/>
      <c r="C553" s="78"/>
      <c r="D553" s="87"/>
      <c r="E553" s="69"/>
      <c r="F553" s="69"/>
      <c r="G553" s="67"/>
      <c r="H553" s="67"/>
      <c r="I553" s="67"/>
      <c r="J553" s="67"/>
      <c r="K553" s="67"/>
    </row>
    <row r="554" spans="1:11" ht="12.75">
      <c r="A554" s="76"/>
      <c r="B554" s="70"/>
      <c r="C554" s="78"/>
      <c r="D554" s="87"/>
      <c r="E554" s="69"/>
      <c r="F554" s="69"/>
      <c r="G554" s="67"/>
      <c r="H554" s="67"/>
      <c r="I554" s="67"/>
      <c r="J554" s="67"/>
      <c r="K554" s="67"/>
    </row>
    <row r="555" spans="1:11" ht="12.75">
      <c r="A555" s="76"/>
      <c r="B555" s="70"/>
      <c r="C555" s="78"/>
      <c r="D555" s="87"/>
      <c r="E555" s="69"/>
      <c r="F555" s="69"/>
      <c r="G555" s="67"/>
      <c r="H555" s="67"/>
      <c r="I555" s="67"/>
      <c r="J555" s="67"/>
      <c r="K555" s="67"/>
    </row>
    <row r="556" spans="1:11" ht="12.75">
      <c r="A556" s="76"/>
      <c r="B556" s="70"/>
      <c r="C556" s="78"/>
      <c r="D556" s="87"/>
      <c r="E556" s="69"/>
      <c r="F556" s="69"/>
      <c r="G556" s="67"/>
      <c r="H556" s="67"/>
      <c r="I556" s="67"/>
      <c r="J556" s="67"/>
      <c r="K556" s="67"/>
    </row>
    <row r="557" spans="1:11" ht="12.75">
      <c r="A557" s="76"/>
      <c r="B557" s="70"/>
      <c r="C557" s="78"/>
      <c r="D557" s="87"/>
      <c r="E557" s="69"/>
      <c r="F557" s="69"/>
      <c r="G557" s="67"/>
      <c r="H557" s="67"/>
      <c r="I557" s="67"/>
      <c r="J557" s="67"/>
      <c r="K557" s="67"/>
    </row>
    <row r="558" spans="1:11" ht="12.75">
      <c r="A558" s="76"/>
      <c r="B558" s="70"/>
      <c r="C558" s="78"/>
      <c r="D558" s="87"/>
      <c r="E558" s="69"/>
      <c r="F558" s="69"/>
      <c r="G558" s="67"/>
      <c r="H558" s="67"/>
      <c r="I558" s="67"/>
      <c r="J558" s="67"/>
      <c r="K558" s="67"/>
    </row>
    <row r="559" spans="1:11" ht="12.75">
      <c r="A559" s="76"/>
      <c r="B559" s="70"/>
      <c r="C559" s="78"/>
      <c r="D559" s="87"/>
      <c r="E559" s="69"/>
      <c r="F559" s="69"/>
      <c r="G559" s="67"/>
      <c r="H559" s="67"/>
      <c r="I559" s="67"/>
      <c r="J559" s="67"/>
      <c r="K559" s="67"/>
    </row>
    <row r="560" spans="1:11" ht="12.75">
      <c r="A560" s="76"/>
      <c r="B560" s="70"/>
      <c r="C560" s="78"/>
      <c r="D560" s="87"/>
      <c r="E560" s="69"/>
      <c r="F560" s="69"/>
      <c r="G560" s="67"/>
      <c r="H560" s="67"/>
      <c r="I560" s="67"/>
      <c r="J560" s="67"/>
      <c r="K560" s="67"/>
    </row>
    <row r="561" spans="1:11" ht="12.75">
      <c r="A561" s="76"/>
      <c r="B561" s="70"/>
      <c r="C561" s="78"/>
      <c r="D561" s="87"/>
      <c r="E561" s="69"/>
      <c r="F561" s="69"/>
      <c r="G561" s="67"/>
      <c r="H561" s="67"/>
      <c r="I561" s="67"/>
      <c r="J561" s="67"/>
      <c r="K561" s="67"/>
    </row>
    <row r="562" spans="1:11" ht="12.75">
      <c r="A562" s="76"/>
      <c r="B562" s="70"/>
      <c r="C562" s="78"/>
      <c r="D562" s="87"/>
      <c r="E562" s="69"/>
      <c r="F562" s="69"/>
      <c r="G562" s="67"/>
      <c r="H562" s="67"/>
      <c r="I562" s="67"/>
      <c r="J562" s="67"/>
      <c r="K562" s="67"/>
    </row>
    <row r="563" spans="1:11" ht="12.75">
      <c r="A563" s="76"/>
      <c r="B563" s="70"/>
      <c r="C563" s="78"/>
      <c r="D563" s="87"/>
      <c r="E563" s="69"/>
      <c r="F563" s="69"/>
      <c r="G563" s="67"/>
      <c r="H563" s="67"/>
      <c r="I563" s="67"/>
      <c r="J563" s="67"/>
      <c r="K563" s="67"/>
    </row>
    <row r="564" spans="1:11" ht="12.75">
      <c r="A564" s="76"/>
      <c r="B564" s="70"/>
      <c r="C564" s="78"/>
      <c r="D564" s="87"/>
      <c r="E564" s="69"/>
      <c r="F564" s="69"/>
      <c r="G564" s="67"/>
      <c r="H564" s="67"/>
      <c r="I564" s="67"/>
      <c r="J564" s="67"/>
      <c r="K564" s="67"/>
    </row>
    <row r="565" spans="1:11" ht="12.75">
      <c r="A565" s="76"/>
      <c r="B565" s="70"/>
      <c r="C565" s="78"/>
      <c r="D565" s="87"/>
      <c r="E565" s="69"/>
      <c r="F565" s="69"/>
      <c r="G565" s="67"/>
      <c r="H565" s="67"/>
      <c r="I565" s="67"/>
      <c r="J565" s="67"/>
      <c r="K565" s="67"/>
    </row>
    <row r="566" spans="1:11" ht="12.75">
      <c r="A566" s="76"/>
      <c r="B566" s="70"/>
      <c r="C566" s="78"/>
      <c r="D566" s="87"/>
      <c r="E566" s="69"/>
      <c r="F566" s="69"/>
      <c r="G566" s="67"/>
      <c r="H566" s="67"/>
      <c r="I566" s="67"/>
      <c r="J566" s="67"/>
      <c r="K566" s="67"/>
    </row>
    <row r="567" spans="1:11" ht="12.75">
      <c r="A567" s="76"/>
      <c r="B567" s="70"/>
      <c r="C567" s="78"/>
      <c r="D567" s="87"/>
      <c r="E567" s="69"/>
      <c r="F567" s="69"/>
      <c r="G567" s="67"/>
      <c r="H567" s="67"/>
      <c r="I567" s="67"/>
      <c r="J567" s="67"/>
      <c r="K567" s="67"/>
    </row>
    <row r="568" spans="1:11" ht="12.75">
      <c r="A568" s="76"/>
      <c r="B568" s="70"/>
      <c r="C568" s="78"/>
      <c r="D568" s="87"/>
      <c r="E568" s="69"/>
      <c r="F568" s="69"/>
      <c r="G568" s="67"/>
      <c r="H568" s="67"/>
      <c r="I568" s="67"/>
      <c r="J568" s="67"/>
      <c r="K568" s="67"/>
    </row>
    <row r="569" spans="1:11" ht="12.75">
      <c r="A569" s="76"/>
      <c r="B569" s="70"/>
      <c r="C569" s="78"/>
      <c r="D569" s="87"/>
      <c r="E569" s="69"/>
      <c r="F569" s="69"/>
      <c r="G569" s="67"/>
      <c r="H569" s="67"/>
      <c r="I569" s="67"/>
      <c r="J569" s="67"/>
      <c r="K569" s="67"/>
    </row>
    <row r="570" spans="1:11" ht="12.75">
      <c r="A570" s="76"/>
      <c r="B570" s="70"/>
      <c r="C570" s="78"/>
      <c r="D570" s="87"/>
      <c r="E570" s="69"/>
      <c r="F570" s="69"/>
      <c r="G570" s="67"/>
      <c r="H570" s="67"/>
      <c r="I570" s="67"/>
      <c r="J570" s="67"/>
      <c r="K570" s="67"/>
    </row>
    <row r="571" spans="1:11" ht="12.75">
      <c r="A571" s="76"/>
      <c r="B571" s="70"/>
      <c r="C571" s="78"/>
      <c r="D571" s="87"/>
      <c r="E571" s="69"/>
      <c r="F571" s="69"/>
      <c r="G571" s="67"/>
      <c r="H571" s="67"/>
      <c r="I571" s="67"/>
      <c r="J571" s="67"/>
      <c r="K571" s="67"/>
    </row>
    <row r="572" spans="1:11" ht="12.75">
      <c r="A572" s="76"/>
      <c r="B572" s="70"/>
      <c r="C572" s="78"/>
      <c r="D572" s="87"/>
      <c r="E572" s="69"/>
      <c r="F572" s="69"/>
      <c r="G572" s="67"/>
      <c r="H572" s="67"/>
      <c r="I572" s="67"/>
      <c r="J572" s="67"/>
      <c r="K572" s="67"/>
    </row>
    <row r="573" spans="1:11" ht="12.75">
      <c r="A573" s="76"/>
      <c r="B573" s="70"/>
      <c r="C573" s="78"/>
      <c r="D573" s="87"/>
      <c r="E573" s="69"/>
      <c r="F573" s="69"/>
      <c r="G573" s="67"/>
      <c r="H573" s="67"/>
      <c r="I573" s="67"/>
      <c r="J573" s="67"/>
      <c r="K573" s="67"/>
    </row>
    <row r="574" spans="1:11" ht="12.75">
      <c r="A574" s="76"/>
      <c r="B574" s="70"/>
      <c r="C574" s="78"/>
      <c r="D574" s="87"/>
      <c r="E574" s="69"/>
      <c r="F574" s="69"/>
      <c r="G574" s="67"/>
      <c r="H574" s="67"/>
      <c r="I574" s="67"/>
      <c r="J574" s="67"/>
      <c r="K574" s="67"/>
    </row>
    <row r="575" spans="1:11" ht="12.75">
      <c r="A575" s="76"/>
      <c r="B575" s="70"/>
      <c r="C575" s="78"/>
      <c r="D575" s="87"/>
      <c r="E575" s="69"/>
      <c r="F575" s="69"/>
      <c r="G575" s="67"/>
      <c r="H575" s="67"/>
      <c r="I575" s="67"/>
      <c r="J575" s="67"/>
      <c r="K575" s="67"/>
    </row>
    <row r="576" spans="1:11" ht="12.75">
      <c r="A576" s="76"/>
      <c r="B576" s="70"/>
      <c r="C576" s="78"/>
      <c r="D576" s="87"/>
      <c r="E576" s="69"/>
      <c r="F576" s="69"/>
      <c r="G576" s="67"/>
      <c r="H576" s="67"/>
      <c r="I576" s="67"/>
      <c r="J576" s="67"/>
      <c r="K576" s="67"/>
    </row>
    <row r="577" spans="1:11" ht="12.75">
      <c r="A577" s="76"/>
      <c r="B577" s="70"/>
      <c r="C577" s="78"/>
      <c r="D577" s="87"/>
      <c r="E577" s="69"/>
      <c r="F577" s="69"/>
      <c r="G577" s="67"/>
      <c r="H577" s="67"/>
      <c r="I577" s="67"/>
      <c r="J577" s="67"/>
      <c r="K577" s="67"/>
    </row>
    <row r="578" spans="1:11" ht="12.75">
      <c r="A578" s="76"/>
      <c r="B578" s="70"/>
      <c r="C578" s="78"/>
      <c r="D578" s="87"/>
      <c r="E578" s="69"/>
      <c r="F578" s="69"/>
      <c r="G578" s="67"/>
      <c r="H578" s="67"/>
      <c r="I578" s="67"/>
      <c r="J578" s="67"/>
      <c r="K578" s="67"/>
    </row>
    <row r="579" spans="1:11" ht="12.75">
      <c r="A579" s="76"/>
      <c r="B579" s="70"/>
      <c r="C579" s="78"/>
      <c r="D579" s="87"/>
      <c r="E579" s="69"/>
      <c r="F579" s="69"/>
      <c r="G579" s="67"/>
      <c r="H579" s="67"/>
      <c r="I579" s="67"/>
      <c r="J579" s="67"/>
      <c r="K579" s="67"/>
    </row>
    <row r="580" spans="1:11" ht="12.75">
      <c r="A580" s="76"/>
      <c r="B580" s="70"/>
      <c r="C580" s="78"/>
      <c r="D580" s="87"/>
      <c r="E580" s="69"/>
      <c r="F580" s="69"/>
      <c r="G580" s="67"/>
      <c r="H580" s="67"/>
      <c r="I580" s="67"/>
      <c r="J580" s="67"/>
      <c r="K580" s="67"/>
    </row>
    <row r="581" spans="1:11" ht="12.75">
      <c r="A581" s="76"/>
      <c r="B581" s="70"/>
      <c r="C581" s="78"/>
      <c r="D581" s="87"/>
      <c r="E581" s="69"/>
      <c r="F581" s="69"/>
      <c r="G581" s="67"/>
      <c r="H581" s="67"/>
      <c r="I581" s="67"/>
      <c r="J581" s="67"/>
      <c r="K581" s="67"/>
    </row>
    <row r="582" spans="1:11" ht="12.75">
      <c r="A582" s="76"/>
      <c r="B582" s="70"/>
      <c r="C582" s="78"/>
      <c r="D582" s="87"/>
      <c r="E582" s="69"/>
      <c r="F582" s="69"/>
      <c r="G582" s="67"/>
      <c r="H582" s="67"/>
      <c r="I582" s="67"/>
      <c r="J582" s="67"/>
      <c r="K582" s="67"/>
    </row>
    <row r="583" spans="1:11" ht="12.75">
      <c r="A583" s="76"/>
      <c r="B583" s="70"/>
      <c r="C583" s="78"/>
      <c r="D583" s="87"/>
      <c r="E583" s="69"/>
      <c r="F583" s="69"/>
      <c r="G583" s="67"/>
      <c r="H583" s="67"/>
      <c r="I583" s="67"/>
      <c r="J583" s="67"/>
      <c r="K583" s="67"/>
    </row>
    <row r="584" spans="1:11" ht="12.75">
      <c r="A584" s="76"/>
      <c r="B584" s="70"/>
      <c r="C584" s="78"/>
      <c r="D584" s="87"/>
      <c r="E584" s="69"/>
      <c r="F584" s="69"/>
      <c r="G584" s="67"/>
      <c r="H584" s="67"/>
      <c r="I584" s="67"/>
      <c r="J584" s="67"/>
      <c r="K584" s="67"/>
    </row>
    <row r="585" spans="1:11" ht="12.75">
      <c r="A585" s="76"/>
      <c r="B585" s="70"/>
      <c r="C585" s="78"/>
      <c r="D585" s="87"/>
      <c r="E585" s="69"/>
      <c r="F585" s="69"/>
      <c r="G585" s="67"/>
      <c r="H585" s="67"/>
      <c r="I585" s="67"/>
      <c r="J585" s="67"/>
      <c r="K585" s="67"/>
    </row>
    <row r="586" spans="1:11" ht="12.75">
      <c r="A586" s="76"/>
      <c r="B586" s="70"/>
      <c r="C586" s="78"/>
      <c r="D586" s="87"/>
      <c r="E586" s="69"/>
      <c r="F586" s="69"/>
      <c r="G586" s="67"/>
      <c r="H586" s="67"/>
      <c r="I586" s="67"/>
      <c r="J586" s="67"/>
      <c r="K586" s="67"/>
    </row>
    <row r="587" spans="1:11" ht="12.75">
      <c r="A587" s="76"/>
      <c r="B587" s="70"/>
      <c r="C587" s="78"/>
      <c r="D587" s="87"/>
      <c r="E587" s="69"/>
      <c r="F587" s="69"/>
      <c r="G587" s="67"/>
      <c r="H587" s="67"/>
      <c r="I587" s="67"/>
      <c r="J587" s="67"/>
      <c r="K587" s="67"/>
    </row>
    <row r="588" spans="1:11" ht="12.75">
      <c r="A588" s="76"/>
      <c r="B588" s="70"/>
      <c r="C588" s="78"/>
      <c r="D588" s="87"/>
      <c r="E588" s="69"/>
      <c r="F588" s="69"/>
      <c r="G588" s="67"/>
      <c r="H588" s="67"/>
      <c r="I588" s="67"/>
      <c r="J588" s="67"/>
      <c r="K588" s="67"/>
    </row>
    <row r="589" spans="1:11" ht="12.75">
      <c r="A589" s="76"/>
      <c r="B589" s="70"/>
      <c r="C589" s="78"/>
      <c r="D589" s="87"/>
      <c r="E589" s="69"/>
      <c r="F589" s="69"/>
      <c r="G589" s="67"/>
      <c r="H589" s="67"/>
      <c r="I589" s="67"/>
      <c r="J589" s="67"/>
      <c r="K589" s="67"/>
    </row>
    <row r="590" spans="1:11" ht="12.75">
      <c r="A590" s="76"/>
      <c r="B590" s="70"/>
      <c r="C590" s="78"/>
      <c r="D590" s="87"/>
      <c r="E590" s="69"/>
      <c r="F590" s="69"/>
      <c r="G590" s="67"/>
      <c r="H590" s="67"/>
      <c r="I590" s="67"/>
      <c r="J590" s="67"/>
      <c r="K590" s="67"/>
    </row>
    <row r="591" spans="1:11" ht="12.75">
      <c r="A591" s="76"/>
      <c r="B591" s="70"/>
      <c r="C591" s="78"/>
      <c r="D591" s="87"/>
      <c r="E591" s="69"/>
      <c r="F591" s="69"/>
      <c r="G591" s="67"/>
      <c r="H591" s="67"/>
      <c r="I591" s="67"/>
      <c r="J591" s="67"/>
      <c r="K591" s="67"/>
    </row>
    <row r="592" spans="1:11" ht="12.75">
      <c r="A592" s="76"/>
      <c r="B592" s="70"/>
      <c r="C592" s="78"/>
      <c r="D592" s="87"/>
      <c r="E592" s="69"/>
      <c r="F592" s="69"/>
      <c r="G592" s="67"/>
      <c r="H592" s="67"/>
      <c r="I592" s="67"/>
      <c r="J592" s="67"/>
      <c r="K592" s="67"/>
    </row>
    <row r="593" spans="1:11" ht="12.75">
      <c r="A593" s="76"/>
      <c r="B593" s="70"/>
      <c r="C593" s="78"/>
      <c r="D593" s="87"/>
      <c r="E593" s="69"/>
      <c r="F593" s="69"/>
      <c r="G593" s="67"/>
      <c r="H593" s="67"/>
      <c r="I593" s="67"/>
      <c r="J593" s="67"/>
      <c r="K593" s="67"/>
    </row>
    <row r="594" spans="1:11" ht="12.75">
      <c r="A594" s="76"/>
      <c r="B594" s="70"/>
      <c r="C594" s="78"/>
      <c r="D594" s="87"/>
      <c r="E594" s="69"/>
      <c r="F594" s="69"/>
      <c r="G594" s="67"/>
      <c r="H594" s="67"/>
      <c r="I594" s="67"/>
      <c r="J594" s="67"/>
      <c r="K594" s="67"/>
    </row>
    <row r="595" spans="1:11" ht="12.75">
      <c r="A595" s="76"/>
      <c r="B595" s="70"/>
      <c r="C595" s="78"/>
      <c r="D595" s="87"/>
      <c r="E595" s="69"/>
      <c r="F595" s="69"/>
      <c r="G595" s="67"/>
      <c r="H595" s="67"/>
      <c r="I595" s="67"/>
      <c r="J595" s="67"/>
      <c r="K595" s="67"/>
    </row>
    <row r="596" spans="1:11" ht="12.75">
      <c r="A596" s="76"/>
      <c r="B596" s="70"/>
      <c r="C596" s="78"/>
      <c r="D596" s="87"/>
      <c r="E596" s="69"/>
      <c r="F596" s="69"/>
      <c r="G596" s="67"/>
      <c r="H596" s="67"/>
      <c r="I596" s="67"/>
      <c r="J596" s="67"/>
      <c r="K596" s="67"/>
    </row>
    <row r="597" spans="1:11" ht="12.75">
      <c r="A597" s="76"/>
      <c r="B597" s="70"/>
      <c r="C597" s="78"/>
      <c r="D597" s="87"/>
      <c r="E597" s="69"/>
      <c r="F597" s="69"/>
      <c r="G597" s="67"/>
      <c r="H597" s="67"/>
      <c r="I597" s="67"/>
      <c r="J597" s="67"/>
      <c r="K597" s="67"/>
    </row>
    <row r="598" spans="1:11" ht="12.75">
      <c r="A598" s="76"/>
      <c r="B598" s="70"/>
      <c r="C598" s="78"/>
      <c r="D598" s="87"/>
      <c r="E598" s="69"/>
      <c r="F598" s="69"/>
      <c r="G598" s="67"/>
      <c r="H598" s="67"/>
      <c r="I598" s="67"/>
      <c r="J598" s="67"/>
      <c r="K598" s="67"/>
    </row>
    <row r="599" spans="1:11" ht="12.75">
      <c r="A599" s="76"/>
      <c r="B599" s="70"/>
      <c r="C599" s="78"/>
      <c r="D599" s="87"/>
      <c r="E599" s="69"/>
      <c r="F599" s="69"/>
      <c r="G599" s="67"/>
      <c r="H599" s="67"/>
      <c r="I599" s="67"/>
      <c r="J599" s="67"/>
      <c r="K599" s="67"/>
    </row>
    <row r="600" spans="1:11" ht="12.75">
      <c r="A600" s="76"/>
      <c r="B600" s="70"/>
      <c r="C600" s="78"/>
      <c r="D600" s="87"/>
      <c r="E600" s="69"/>
      <c r="F600" s="69"/>
      <c r="G600" s="67"/>
      <c r="H600" s="67"/>
      <c r="I600" s="67"/>
      <c r="J600" s="67"/>
      <c r="K600" s="67"/>
    </row>
    <row r="601" spans="1:11" ht="12.75">
      <c r="A601" s="76"/>
      <c r="B601" s="70"/>
      <c r="C601" s="78"/>
      <c r="D601" s="87"/>
      <c r="E601" s="69"/>
      <c r="F601" s="69"/>
      <c r="G601" s="67"/>
      <c r="H601" s="67"/>
      <c r="I601" s="67"/>
      <c r="J601" s="67"/>
      <c r="K601" s="67"/>
    </row>
    <row r="602" spans="1:11" ht="12.75">
      <c r="A602" s="76"/>
      <c r="B602" s="70"/>
      <c r="C602" s="78"/>
      <c r="D602" s="87"/>
      <c r="E602" s="69"/>
      <c r="F602" s="69"/>
      <c r="G602" s="67"/>
      <c r="H602" s="67"/>
      <c r="I602" s="67"/>
      <c r="J602" s="67"/>
      <c r="K602" s="67"/>
    </row>
    <row r="603" spans="1:11" ht="12.75">
      <c r="A603" s="76"/>
      <c r="B603" s="70"/>
      <c r="C603" s="78"/>
      <c r="D603" s="87"/>
      <c r="E603" s="69"/>
      <c r="F603" s="69"/>
      <c r="G603" s="67"/>
      <c r="H603" s="67"/>
      <c r="I603" s="67"/>
      <c r="J603" s="67"/>
      <c r="K603" s="67"/>
    </row>
    <row r="604" spans="1:11" ht="12.75">
      <c r="A604" s="76"/>
      <c r="B604" s="70"/>
      <c r="C604" s="78"/>
      <c r="D604" s="87"/>
      <c r="E604" s="69"/>
      <c r="F604" s="69"/>
      <c r="G604" s="67"/>
      <c r="H604" s="67"/>
      <c r="I604" s="67"/>
      <c r="J604" s="67"/>
      <c r="K604" s="67"/>
    </row>
    <row r="605" spans="1:11" ht="12.75">
      <c r="A605" s="76"/>
      <c r="B605" s="70"/>
      <c r="C605" s="78"/>
      <c r="D605" s="87"/>
      <c r="E605" s="69"/>
      <c r="F605" s="69"/>
      <c r="G605" s="67"/>
      <c r="H605" s="67"/>
      <c r="I605" s="67"/>
      <c r="J605" s="67"/>
      <c r="K605" s="67"/>
    </row>
    <row r="606" spans="1:11" ht="12.75">
      <c r="A606" s="76"/>
      <c r="B606" s="70"/>
      <c r="C606" s="78"/>
      <c r="D606" s="87"/>
      <c r="E606" s="69"/>
      <c r="F606" s="69"/>
      <c r="G606" s="67"/>
      <c r="H606" s="67"/>
      <c r="I606" s="67"/>
      <c r="J606" s="67"/>
      <c r="K606" s="67"/>
    </row>
    <row r="607" spans="1:11" ht="12.75">
      <c r="A607" s="76"/>
      <c r="B607" s="70"/>
      <c r="C607" s="78"/>
      <c r="D607" s="87"/>
      <c r="E607" s="69"/>
      <c r="F607" s="69"/>
      <c r="G607" s="67"/>
      <c r="H607" s="67"/>
      <c r="I607" s="67"/>
      <c r="J607" s="67"/>
      <c r="K607" s="67"/>
    </row>
    <row r="608" spans="1:11" ht="12.75">
      <c r="A608" s="76"/>
      <c r="B608" s="70"/>
      <c r="C608" s="78"/>
      <c r="D608" s="87"/>
      <c r="E608" s="69"/>
      <c r="F608" s="69"/>
      <c r="G608" s="67"/>
      <c r="H608" s="67"/>
      <c r="I608" s="67"/>
      <c r="J608" s="67"/>
      <c r="K608" s="67"/>
    </row>
    <row r="609" spans="1:11" ht="12.75">
      <c r="A609" s="76"/>
      <c r="B609" s="70"/>
      <c r="C609" s="78"/>
      <c r="D609" s="87"/>
      <c r="E609" s="69"/>
      <c r="F609" s="69"/>
      <c r="G609" s="67"/>
      <c r="H609" s="67"/>
      <c r="I609" s="67"/>
      <c r="J609" s="67"/>
      <c r="K609" s="67"/>
    </row>
    <row r="610" spans="1:11" ht="12.75">
      <c r="A610" s="76"/>
      <c r="B610" s="70"/>
      <c r="C610" s="78"/>
      <c r="D610" s="87"/>
      <c r="E610" s="69"/>
      <c r="F610" s="69"/>
      <c r="G610" s="67"/>
      <c r="H610" s="67"/>
      <c r="I610" s="67"/>
      <c r="J610" s="67"/>
      <c r="K610" s="67"/>
    </row>
    <row r="611" spans="1:11" ht="12.75">
      <c r="A611" s="76"/>
      <c r="B611" s="70"/>
      <c r="C611" s="78"/>
      <c r="D611" s="87"/>
      <c r="E611" s="69"/>
      <c r="F611" s="69"/>
      <c r="G611" s="67"/>
      <c r="H611" s="67"/>
      <c r="I611" s="67"/>
      <c r="J611" s="67"/>
      <c r="K611" s="67"/>
    </row>
    <row r="612" spans="1:11" ht="12.75">
      <c r="A612" s="76"/>
      <c r="B612" s="70"/>
      <c r="C612" s="78"/>
      <c r="D612" s="87"/>
      <c r="E612" s="69"/>
      <c r="F612" s="69"/>
      <c r="G612" s="67"/>
      <c r="H612" s="67"/>
      <c r="I612" s="67"/>
      <c r="J612" s="67"/>
      <c r="K612" s="67"/>
    </row>
    <row r="613" spans="1:11" ht="12.75">
      <c r="A613" s="76"/>
      <c r="B613" s="70"/>
      <c r="C613" s="78"/>
      <c r="D613" s="87"/>
      <c r="E613" s="69"/>
      <c r="F613" s="69"/>
      <c r="G613" s="67"/>
      <c r="H613" s="67"/>
      <c r="I613" s="67"/>
      <c r="J613" s="67"/>
      <c r="K613" s="67"/>
    </row>
    <row r="614" spans="1:11" ht="12.75">
      <c r="A614" s="76"/>
      <c r="B614" s="70"/>
      <c r="C614" s="78"/>
      <c r="D614" s="87"/>
      <c r="E614" s="69"/>
      <c r="F614" s="69"/>
      <c r="G614" s="67"/>
      <c r="H614" s="67"/>
      <c r="I614" s="67"/>
      <c r="J614" s="67"/>
      <c r="K614" s="67"/>
    </row>
    <row r="615" spans="1:11" ht="12.75">
      <c r="A615" s="76"/>
      <c r="B615" s="70"/>
      <c r="C615" s="78"/>
      <c r="D615" s="87"/>
      <c r="E615" s="69"/>
      <c r="F615" s="69"/>
      <c r="G615" s="67"/>
      <c r="H615" s="67"/>
      <c r="I615" s="67"/>
      <c r="J615" s="67"/>
      <c r="K615" s="67"/>
    </row>
    <row r="616" spans="1:11" ht="12.75">
      <c r="A616" s="76"/>
      <c r="B616" s="70"/>
      <c r="C616" s="78"/>
      <c r="D616" s="87"/>
      <c r="E616" s="69"/>
      <c r="F616" s="69"/>
      <c r="G616" s="67"/>
      <c r="H616" s="67"/>
      <c r="I616" s="67"/>
      <c r="J616" s="67"/>
      <c r="K616" s="67"/>
    </row>
    <row r="617" spans="1:11" ht="12.75">
      <c r="A617" s="76"/>
      <c r="B617" s="70"/>
      <c r="C617" s="78"/>
      <c r="D617" s="87"/>
      <c r="E617" s="69"/>
      <c r="F617" s="69"/>
      <c r="G617" s="67"/>
      <c r="H617" s="67"/>
      <c r="I617" s="67"/>
      <c r="J617" s="67"/>
      <c r="K617" s="67"/>
    </row>
    <row r="618" spans="1:11" ht="12.75">
      <c r="A618" s="76"/>
      <c r="B618" s="70"/>
      <c r="C618" s="78"/>
      <c r="D618" s="87"/>
      <c r="E618" s="69"/>
      <c r="F618" s="69"/>
      <c r="G618" s="67"/>
      <c r="H618" s="67"/>
      <c r="I618" s="67"/>
      <c r="J618" s="67"/>
      <c r="K618" s="67"/>
    </row>
    <row r="619" spans="1:11" ht="12.75">
      <c r="A619" s="76"/>
      <c r="B619" s="70"/>
      <c r="C619" s="78"/>
      <c r="D619" s="87"/>
      <c r="E619" s="69"/>
      <c r="F619" s="69"/>
      <c r="G619" s="67"/>
      <c r="H619" s="67"/>
      <c r="I619" s="67"/>
      <c r="J619" s="67"/>
      <c r="K619" s="67"/>
    </row>
    <row r="620" spans="1:11" ht="12.75">
      <c r="A620" s="76"/>
      <c r="B620" s="70"/>
      <c r="C620" s="78"/>
      <c r="D620" s="87"/>
      <c r="E620" s="69"/>
      <c r="F620" s="69"/>
      <c r="G620" s="67"/>
      <c r="H620" s="67"/>
      <c r="I620" s="67"/>
      <c r="J620" s="67"/>
      <c r="K620" s="67"/>
    </row>
    <row r="621" spans="1:11" ht="12.75">
      <c r="A621" s="76"/>
      <c r="B621" s="70"/>
      <c r="C621" s="78"/>
      <c r="D621" s="87"/>
      <c r="E621" s="69"/>
      <c r="F621" s="69"/>
      <c r="G621" s="67"/>
      <c r="H621" s="67"/>
      <c r="I621" s="67"/>
      <c r="J621" s="67"/>
      <c r="K621" s="67"/>
    </row>
    <row r="622" spans="1:11" ht="12.75">
      <c r="A622" s="76"/>
      <c r="B622" s="70"/>
      <c r="C622" s="78"/>
      <c r="D622" s="87"/>
      <c r="E622" s="69"/>
      <c r="F622" s="69"/>
      <c r="G622" s="67"/>
      <c r="H622" s="67"/>
      <c r="I622" s="67"/>
      <c r="J622" s="67"/>
      <c r="K622" s="67"/>
    </row>
    <row r="623" spans="1:11" ht="12.75">
      <c r="A623" s="76"/>
      <c r="B623" s="70"/>
      <c r="C623" s="78"/>
      <c r="D623" s="87"/>
      <c r="E623" s="69"/>
      <c r="F623" s="69"/>
      <c r="G623" s="67"/>
      <c r="H623" s="67"/>
      <c r="I623" s="67"/>
      <c r="J623" s="67"/>
      <c r="K623" s="67"/>
    </row>
    <row r="624" spans="1:11" ht="12.75">
      <c r="A624" s="76"/>
      <c r="B624" s="70"/>
      <c r="C624" s="78"/>
      <c r="D624" s="87"/>
      <c r="E624" s="69"/>
      <c r="F624" s="69"/>
      <c r="G624" s="67"/>
      <c r="H624" s="67"/>
      <c r="I624" s="67"/>
      <c r="J624" s="67"/>
      <c r="K624" s="67"/>
    </row>
    <row r="625" spans="1:11" ht="12.75">
      <c r="A625" s="76"/>
      <c r="B625" s="70"/>
      <c r="C625" s="78"/>
      <c r="D625" s="87"/>
      <c r="E625" s="69"/>
      <c r="F625" s="69"/>
      <c r="G625" s="67"/>
      <c r="H625" s="67"/>
      <c r="I625" s="67"/>
      <c r="J625" s="67"/>
      <c r="K625" s="67"/>
    </row>
    <row r="626" spans="1:11" ht="12.75">
      <c r="A626" s="76"/>
      <c r="B626" s="70"/>
      <c r="C626" s="78"/>
      <c r="D626" s="87"/>
      <c r="E626" s="69"/>
      <c r="F626" s="69"/>
      <c r="G626" s="67"/>
      <c r="H626" s="67"/>
      <c r="I626" s="67"/>
      <c r="J626" s="67"/>
      <c r="K626" s="67"/>
    </row>
    <row r="627" spans="1:11" ht="12.75">
      <c r="A627" s="76"/>
      <c r="B627" s="70"/>
      <c r="C627" s="78"/>
      <c r="D627" s="87"/>
      <c r="E627" s="69"/>
      <c r="F627" s="69"/>
      <c r="G627" s="67"/>
      <c r="H627" s="67"/>
      <c r="I627" s="67"/>
      <c r="J627" s="67"/>
      <c r="K627" s="67"/>
    </row>
    <row r="628" spans="1:11" ht="12.75">
      <c r="A628" s="76"/>
      <c r="B628" s="70"/>
      <c r="C628" s="78"/>
      <c r="D628" s="87"/>
      <c r="E628" s="69"/>
      <c r="F628" s="69"/>
      <c r="G628" s="67"/>
      <c r="H628" s="67"/>
      <c r="I628" s="67"/>
      <c r="J628" s="67"/>
      <c r="K628" s="67"/>
    </row>
    <row r="629" spans="1:11" ht="12.75">
      <c r="A629" s="76"/>
      <c r="B629" s="70"/>
      <c r="C629" s="78"/>
      <c r="D629" s="87"/>
      <c r="E629" s="69"/>
      <c r="F629" s="69"/>
      <c r="G629" s="67"/>
      <c r="H629" s="67"/>
      <c r="I629" s="67"/>
      <c r="J629" s="67"/>
      <c r="K629" s="67"/>
    </row>
    <row r="630" spans="1:11" ht="12.75">
      <c r="A630" s="76"/>
      <c r="B630" s="70"/>
      <c r="C630" s="78"/>
      <c r="D630" s="87"/>
      <c r="E630" s="69"/>
      <c r="F630" s="69"/>
      <c r="G630" s="67"/>
      <c r="H630" s="67"/>
      <c r="I630" s="67"/>
      <c r="J630" s="67"/>
      <c r="K630" s="67"/>
    </row>
    <row r="631" spans="1:11" ht="12.75">
      <c r="A631" s="76"/>
      <c r="B631" s="70"/>
      <c r="C631" s="78"/>
      <c r="D631" s="87"/>
      <c r="E631" s="69"/>
      <c r="F631" s="69"/>
      <c r="G631" s="67"/>
      <c r="H631" s="67"/>
      <c r="I631" s="67"/>
      <c r="J631" s="67"/>
      <c r="K631" s="67"/>
    </row>
    <row r="632" spans="1:11" ht="12.75">
      <c r="A632" s="76"/>
      <c r="B632" s="70"/>
      <c r="C632" s="78"/>
      <c r="D632" s="87"/>
      <c r="E632" s="69"/>
      <c r="F632" s="69"/>
      <c r="G632" s="67"/>
      <c r="H632" s="67"/>
      <c r="I632" s="67"/>
      <c r="J632" s="67"/>
      <c r="K632" s="67"/>
    </row>
    <row r="633" spans="1:11" ht="12.75">
      <c r="A633" s="76"/>
      <c r="B633" s="70"/>
      <c r="C633" s="78"/>
      <c r="D633" s="87"/>
      <c r="E633" s="69"/>
      <c r="F633" s="69"/>
      <c r="G633" s="67"/>
      <c r="H633" s="67"/>
      <c r="I633" s="67"/>
      <c r="J633" s="67"/>
      <c r="K633" s="67"/>
    </row>
    <row r="634" spans="1:11" ht="12.75">
      <c r="A634" s="76"/>
      <c r="B634" s="70"/>
      <c r="C634" s="78"/>
      <c r="D634" s="87"/>
      <c r="E634" s="69"/>
      <c r="F634" s="69"/>
      <c r="G634" s="67"/>
      <c r="H634" s="67"/>
      <c r="I634" s="67"/>
      <c r="J634" s="67"/>
      <c r="K634" s="67"/>
    </row>
    <row r="635" spans="1:11" ht="12.75">
      <c r="A635" s="76"/>
      <c r="B635" s="70"/>
      <c r="C635" s="78"/>
      <c r="D635" s="87"/>
      <c r="E635" s="69"/>
      <c r="F635" s="69"/>
      <c r="G635" s="67"/>
      <c r="H635" s="67"/>
      <c r="I635" s="67"/>
      <c r="J635" s="67"/>
      <c r="K635" s="67"/>
    </row>
    <row r="636" spans="1:11" ht="12.75">
      <c r="A636" s="76"/>
      <c r="B636" s="70"/>
      <c r="C636" s="78"/>
      <c r="D636" s="87"/>
      <c r="E636" s="69"/>
      <c r="F636" s="69"/>
      <c r="G636" s="67"/>
      <c r="H636" s="67"/>
      <c r="I636" s="67"/>
      <c r="J636" s="67"/>
      <c r="K636" s="67"/>
    </row>
    <row r="637" spans="1:11" ht="12.75">
      <c r="A637" s="76"/>
      <c r="B637" s="70"/>
      <c r="C637" s="78"/>
      <c r="D637" s="87"/>
      <c r="E637" s="69"/>
      <c r="F637" s="69"/>
      <c r="G637" s="67"/>
      <c r="H637" s="67"/>
      <c r="I637" s="67"/>
      <c r="J637" s="67"/>
      <c r="K637" s="67"/>
    </row>
    <row r="638" spans="1:11" ht="12.75">
      <c r="A638" s="76"/>
      <c r="B638" s="70"/>
      <c r="C638" s="78"/>
      <c r="D638" s="87"/>
      <c r="E638" s="69"/>
      <c r="F638" s="69"/>
      <c r="G638" s="67"/>
      <c r="H638" s="67"/>
      <c r="I638" s="67"/>
      <c r="J638" s="67"/>
      <c r="K638" s="67"/>
    </row>
    <row r="639" spans="1:11" ht="12.75">
      <c r="A639" s="76"/>
      <c r="B639" s="70"/>
      <c r="C639" s="78"/>
      <c r="D639" s="87"/>
      <c r="E639" s="69"/>
      <c r="F639" s="69"/>
      <c r="G639" s="67"/>
      <c r="H639" s="67"/>
      <c r="I639" s="67"/>
      <c r="J639" s="67"/>
      <c r="K639" s="67"/>
    </row>
    <row r="640" spans="1:11" ht="12.75">
      <c r="A640" s="76"/>
      <c r="B640" s="70"/>
      <c r="C640" s="78"/>
      <c r="D640" s="87"/>
      <c r="E640" s="69"/>
      <c r="F640" s="69"/>
      <c r="G640" s="67"/>
      <c r="H640" s="67"/>
      <c r="I640" s="67"/>
      <c r="J640" s="67"/>
      <c r="K640" s="67"/>
    </row>
    <row r="641" spans="1:11" ht="12.75">
      <c r="A641" s="76"/>
      <c r="B641" s="70"/>
      <c r="C641" s="78"/>
      <c r="D641" s="87"/>
      <c r="E641" s="69"/>
      <c r="F641" s="69"/>
      <c r="G641" s="67"/>
      <c r="H641" s="67"/>
      <c r="I641" s="67"/>
      <c r="J641" s="67"/>
      <c r="K641" s="67"/>
    </row>
    <row r="642" spans="1:11" ht="12.75">
      <c r="A642" s="76"/>
      <c r="B642" s="70"/>
      <c r="C642" s="78"/>
      <c r="D642" s="87"/>
      <c r="E642" s="69"/>
      <c r="F642" s="69"/>
      <c r="G642" s="67"/>
      <c r="H642" s="67"/>
      <c r="I642" s="67"/>
      <c r="J642" s="67"/>
      <c r="K642" s="67"/>
    </row>
    <row r="643" spans="1:11" ht="12.75">
      <c r="A643" s="76"/>
      <c r="B643" s="70"/>
      <c r="C643" s="78"/>
      <c r="D643" s="87"/>
      <c r="E643" s="69"/>
      <c r="F643" s="69"/>
      <c r="G643" s="67"/>
      <c r="H643" s="67"/>
      <c r="I643" s="67"/>
      <c r="J643" s="67"/>
      <c r="K643" s="67"/>
    </row>
    <row r="644" spans="1:11" ht="12.75">
      <c r="A644" s="76"/>
      <c r="B644" s="70"/>
      <c r="C644" s="78"/>
      <c r="D644" s="87"/>
      <c r="E644" s="69"/>
      <c r="F644" s="69"/>
      <c r="G644" s="67"/>
      <c r="H644" s="67"/>
      <c r="I644" s="67"/>
      <c r="J644" s="67"/>
      <c r="K644" s="67"/>
    </row>
    <row r="645" spans="1:11" ht="12.75">
      <c r="A645" s="76"/>
      <c r="B645" s="70"/>
      <c r="C645" s="78"/>
      <c r="D645" s="87"/>
      <c r="E645" s="69"/>
      <c r="F645" s="69"/>
      <c r="G645" s="67"/>
      <c r="H645" s="67"/>
      <c r="I645" s="67"/>
      <c r="J645" s="67"/>
      <c r="K645" s="67"/>
    </row>
    <row r="646" spans="1:11" ht="12.75">
      <c r="A646" s="76"/>
      <c r="B646" s="70"/>
      <c r="C646" s="78"/>
      <c r="D646" s="87"/>
      <c r="E646" s="69"/>
      <c r="F646" s="69"/>
      <c r="G646" s="67"/>
      <c r="H646" s="67"/>
      <c r="I646" s="67"/>
      <c r="J646" s="67"/>
      <c r="K646" s="67"/>
    </row>
    <row r="647" spans="1:11" ht="12.75">
      <c r="A647" s="76"/>
      <c r="B647" s="70"/>
      <c r="C647" s="78"/>
      <c r="D647" s="87"/>
      <c r="E647" s="69"/>
      <c r="F647" s="69"/>
      <c r="G647" s="67"/>
      <c r="H647" s="67"/>
      <c r="I647" s="67"/>
      <c r="J647" s="67"/>
      <c r="K647" s="67"/>
    </row>
    <row r="648" spans="1:11" ht="12.75">
      <c r="A648" s="76"/>
      <c r="B648" s="70"/>
      <c r="C648" s="78"/>
      <c r="D648" s="87"/>
      <c r="E648" s="69"/>
      <c r="F648" s="69"/>
      <c r="G648" s="67"/>
      <c r="H648" s="67"/>
      <c r="I648" s="67"/>
      <c r="J648" s="67"/>
      <c r="K648" s="67"/>
    </row>
    <row r="649" spans="1:11" ht="12.75">
      <c r="A649" s="76"/>
      <c r="B649" s="70"/>
      <c r="C649" s="78"/>
      <c r="D649" s="87"/>
      <c r="E649" s="69"/>
      <c r="F649" s="69"/>
      <c r="G649" s="67"/>
      <c r="H649" s="67"/>
      <c r="I649" s="67"/>
      <c r="J649" s="67"/>
      <c r="K649" s="67"/>
    </row>
    <row r="650" spans="1:11" ht="12.75">
      <c r="A650" s="76"/>
      <c r="B650" s="70"/>
      <c r="C650" s="78"/>
      <c r="D650" s="87"/>
      <c r="E650" s="69"/>
      <c r="F650" s="69"/>
      <c r="G650" s="67"/>
      <c r="H650" s="67"/>
      <c r="I650" s="67"/>
      <c r="J650" s="67"/>
      <c r="K650" s="67"/>
    </row>
    <row r="651" spans="1:11" ht="12.75">
      <c r="A651" s="76"/>
      <c r="B651" s="70"/>
      <c r="C651" s="78"/>
      <c r="D651" s="87"/>
      <c r="E651" s="69"/>
      <c r="F651" s="69"/>
      <c r="G651" s="67"/>
      <c r="H651" s="67"/>
      <c r="I651" s="67"/>
      <c r="J651" s="67"/>
      <c r="K651" s="67"/>
    </row>
    <row r="652" spans="1:11" ht="12.75">
      <c r="A652" s="76"/>
      <c r="B652" s="70"/>
      <c r="C652" s="78"/>
      <c r="D652" s="87"/>
      <c r="E652" s="69"/>
      <c r="F652" s="69"/>
      <c r="G652" s="67"/>
      <c r="H652" s="67"/>
      <c r="I652" s="67"/>
      <c r="J652" s="67"/>
      <c r="K652" s="67"/>
    </row>
    <row r="653" spans="1:11" ht="12.75">
      <c r="A653" s="76"/>
      <c r="B653" s="70"/>
      <c r="C653" s="78"/>
      <c r="D653" s="87"/>
      <c r="E653" s="69"/>
      <c r="F653" s="69"/>
      <c r="G653" s="67"/>
      <c r="H653" s="67"/>
      <c r="I653" s="67"/>
      <c r="J653" s="67"/>
      <c r="K653" s="67"/>
    </row>
    <row r="654" spans="1:11" ht="12.75">
      <c r="A654" s="76"/>
      <c r="B654" s="70"/>
      <c r="C654" s="78"/>
      <c r="D654" s="87"/>
      <c r="E654" s="69"/>
      <c r="F654" s="69"/>
      <c r="G654" s="67"/>
      <c r="H654" s="67"/>
      <c r="I654" s="67"/>
      <c r="J654" s="67"/>
      <c r="K654" s="67"/>
    </row>
    <row r="655" spans="1:11" ht="12.75">
      <c r="A655" s="76"/>
      <c r="B655" s="70"/>
      <c r="C655" s="78"/>
      <c r="D655" s="87"/>
      <c r="E655" s="69"/>
      <c r="F655" s="69"/>
      <c r="G655" s="67"/>
      <c r="H655" s="67"/>
      <c r="I655" s="67"/>
      <c r="J655" s="67"/>
      <c r="K655" s="67"/>
    </row>
    <row r="656" spans="1:11" ht="12.75">
      <c r="A656" s="76"/>
      <c r="B656" s="70"/>
      <c r="C656" s="78"/>
      <c r="D656" s="87"/>
      <c r="E656" s="69"/>
      <c r="F656" s="69"/>
      <c r="G656" s="67"/>
      <c r="H656" s="67"/>
      <c r="I656" s="67"/>
      <c r="J656" s="67"/>
      <c r="K656" s="67"/>
    </row>
    <row r="657" spans="1:11" ht="12.75">
      <c r="A657" s="76"/>
      <c r="B657" s="70"/>
      <c r="C657" s="78"/>
      <c r="D657" s="87"/>
      <c r="E657" s="69"/>
      <c r="F657" s="69"/>
      <c r="G657" s="67"/>
      <c r="H657" s="67"/>
      <c r="I657" s="67"/>
      <c r="J657" s="67"/>
      <c r="K657" s="67"/>
    </row>
    <row r="658" spans="1:11" ht="12.75">
      <c r="A658" s="76"/>
      <c r="B658" s="70"/>
      <c r="C658" s="78"/>
      <c r="D658" s="87"/>
      <c r="E658" s="69"/>
      <c r="F658" s="69"/>
      <c r="G658" s="67"/>
      <c r="H658" s="67"/>
      <c r="I658" s="67"/>
      <c r="J658" s="67"/>
      <c r="K658" s="67"/>
    </row>
    <row r="659" spans="1:11" ht="12.75">
      <c r="A659" s="76"/>
      <c r="B659" s="70"/>
      <c r="C659" s="78"/>
      <c r="D659" s="87"/>
      <c r="E659" s="69"/>
      <c r="F659" s="69"/>
      <c r="G659" s="67"/>
      <c r="H659" s="67"/>
      <c r="I659" s="67"/>
      <c r="J659" s="67"/>
      <c r="K659" s="67"/>
    </row>
    <row r="660" spans="1:11" ht="12.75">
      <c r="A660" s="76"/>
      <c r="B660" s="70"/>
      <c r="C660" s="78"/>
      <c r="D660" s="87"/>
      <c r="E660" s="69"/>
      <c r="F660" s="69"/>
      <c r="G660" s="67"/>
      <c r="H660" s="67"/>
      <c r="I660" s="67"/>
      <c r="J660" s="67"/>
      <c r="K660" s="67"/>
    </row>
    <row r="661" spans="1:11" ht="12.75">
      <c r="A661" s="76"/>
      <c r="B661" s="70"/>
      <c r="C661" s="78"/>
      <c r="D661" s="87"/>
      <c r="E661" s="69"/>
      <c r="F661" s="69"/>
      <c r="G661" s="67"/>
      <c r="H661" s="67"/>
      <c r="I661" s="67"/>
      <c r="J661" s="67"/>
      <c r="K661" s="67"/>
    </row>
    <row r="662" spans="1:11" ht="12.75">
      <c r="A662" s="76"/>
      <c r="B662" s="70"/>
      <c r="C662" s="78"/>
      <c r="D662" s="87"/>
      <c r="E662" s="69"/>
      <c r="F662" s="69"/>
      <c r="G662" s="67"/>
      <c r="H662" s="67"/>
      <c r="I662" s="67"/>
      <c r="J662" s="67"/>
      <c r="K662" s="67"/>
    </row>
    <row r="663" spans="1:11" ht="12.75">
      <c r="A663" s="76"/>
      <c r="B663" s="70"/>
      <c r="C663" s="78"/>
      <c r="D663" s="87"/>
      <c r="E663" s="69"/>
      <c r="F663" s="69"/>
      <c r="G663" s="67"/>
      <c r="H663" s="67"/>
      <c r="I663" s="67"/>
      <c r="J663" s="67"/>
      <c r="K663" s="67"/>
    </row>
    <row r="664" spans="1:11" ht="12.75">
      <c r="A664" s="76"/>
      <c r="B664" s="70"/>
      <c r="C664" s="78"/>
      <c r="D664" s="87"/>
      <c r="E664" s="69"/>
      <c r="F664" s="69"/>
      <c r="G664" s="67"/>
      <c r="H664" s="67"/>
      <c r="I664" s="67"/>
      <c r="J664" s="67"/>
      <c r="K664" s="67"/>
    </row>
    <row r="665" spans="1:11" ht="12.75">
      <c r="A665" s="76"/>
      <c r="B665" s="70"/>
      <c r="C665" s="78"/>
      <c r="D665" s="87"/>
      <c r="E665" s="69"/>
      <c r="F665" s="69"/>
      <c r="G665" s="67"/>
      <c r="H665" s="67"/>
      <c r="I665" s="67"/>
      <c r="J665" s="67"/>
      <c r="K665" s="67"/>
    </row>
    <row r="666" spans="1:11" ht="12.75">
      <c r="A666" s="76"/>
      <c r="B666" s="70"/>
      <c r="C666" s="78"/>
      <c r="D666" s="87"/>
      <c r="E666" s="69"/>
      <c r="F666" s="69"/>
      <c r="G666" s="67"/>
      <c r="H666" s="67"/>
      <c r="I666" s="67"/>
      <c r="J666" s="67"/>
      <c r="K666" s="67"/>
    </row>
    <row r="667" spans="1:11" ht="12.75">
      <c r="A667" s="76"/>
      <c r="B667" s="70"/>
      <c r="C667" s="78"/>
      <c r="D667" s="87"/>
      <c r="E667" s="69"/>
      <c r="F667" s="69"/>
      <c r="G667" s="67"/>
      <c r="H667" s="67"/>
      <c r="I667" s="67"/>
      <c r="J667" s="67"/>
      <c r="K667" s="67"/>
    </row>
    <row r="668" spans="1:11" ht="12.75">
      <c r="A668" s="76"/>
      <c r="B668" s="70"/>
      <c r="C668" s="78"/>
      <c r="D668" s="87"/>
      <c r="E668" s="69"/>
      <c r="F668" s="69"/>
      <c r="G668" s="67"/>
      <c r="H668" s="67"/>
      <c r="I668" s="67"/>
      <c r="J668" s="67"/>
      <c r="K668" s="67"/>
    </row>
    <row r="669" spans="1:11" ht="12.75">
      <c r="A669" s="76"/>
      <c r="B669" s="70"/>
      <c r="C669" s="78"/>
      <c r="D669" s="87"/>
      <c r="E669" s="69"/>
      <c r="F669" s="69"/>
      <c r="G669" s="67"/>
      <c r="H669" s="67"/>
      <c r="I669" s="67"/>
      <c r="J669" s="67"/>
      <c r="K669" s="67"/>
    </row>
    <row r="670" spans="1:11" ht="12.75">
      <c r="A670" s="76"/>
      <c r="B670" s="70"/>
      <c r="C670" s="78"/>
      <c r="D670" s="87"/>
      <c r="E670" s="69"/>
      <c r="F670" s="69"/>
      <c r="G670" s="67"/>
      <c r="H670" s="67"/>
      <c r="I670" s="67"/>
      <c r="J670" s="67"/>
      <c r="K670" s="67"/>
    </row>
    <row r="671" spans="1:11" ht="12.75">
      <c r="A671" s="76"/>
      <c r="B671" s="70"/>
      <c r="C671" s="78"/>
      <c r="D671" s="87"/>
      <c r="E671" s="69"/>
      <c r="F671" s="69"/>
      <c r="G671" s="67"/>
      <c r="H671" s="67"/>
      <c r="I671" s="67"/>
      <c r="J671" s="67"/>
      <c r="K671" s="67"/>
    </row>
    <row r="672" spans="1:11" ht="12.75">
      <c r="A672" s="76"/>
      <c r="B672" s="70"/>
      <c r="C672" s="78"/>
      <c r="D672" s="87"/>
      <c r="E672" s="69"/>
      <c r="F672" s="69"/>
      <c r="G672" s="67"/>
      <c r="H672" s="67"/>
      <c r="I672" s="67"/>
      <c r="J672" s="67"/>
      <c r="K672" s="67"/>
    </row>
    <row r="673" spans="1:11" ht="12.75">
      <c r="A673" s="76"/>
      <c r="B673" s="70"/>
      <c r="C673" s="78"/>
      <c r="D673" s="87"/>
      <c r="E673" s="69"/>
      <c r="F673" s="69"/>
      <c r="G673" s="67"/>
      <c r="H673" s="67"/>
      <c r="I673" s="67"/>
      <c r="J673" s="67"/>
      <c r="K673" s="67"/>
    </row>
    <row r="674" spans="1:11" ht="12.75">
      <c r="A674" s="76"/>
      <c r="B674" s="70"/>
      <c r="C674" s="78"/>
      <c r="D674" s="87"/>
      <c r="E674" s="69"/>
      <c r="F674" s="69"/>
      <c r="G674" s="67"/>
      <c r="H674" s="67"/>
      <c r="I674" s="67"/>
      <c r="J674" s="67"/>
      <c r="K674" s="67"/>
    </row>
    <row r="675" spans="1:11" ht="12.75">
      <c r="A675" s="76"/>
      <c r="B675" s="70"/>
      <c r="C675" s="78"/>
      <c r="D675" s="87"/>
      <c r="E675" s="69"/>
      <c r="F675" s="69"/>
      <c r="G675" s="67"/>
      <c r="H675" s="67"/>
      <c r="I675" s="67"/>
      <c r="J675" s="67"/>
      <c r="K675" s="67"/>
    </row>
    <row r="676" spans="1:11" ht="12.75">
      <c r="A676" s="76"/>
      <c r="B676" s="70"/>
      <c r="C676" s="78"/>
      <c r="D676" s="87"/>
      <c r="E676" s="69"/>
      <c r="F676" s="69"/>
      <c r="G676" s="67"/>
      <c r="H676" s="67"/>
      <c r="I676" s="67"/>
      <c r="J676" s="67"/>
      <c r="K676" s="67"/>
    </row>
    <row r="677" spans="1:11" ht="12.75">
      <c r="A677" s="76"/>
      <c r="B677" s="70"/>
      <c r="C677" s="78"/>
      <c r="D677" s="87"/>
      <c r="E677" s="69"/>
      <c r="F677" s="69"/>
      <c r="G677" s="67"/>
      <c r="H677" s="67"/>
      <c r="I677" s="67"/>
      <c r="J677" s="67"/>
      <c r="K677" s="67"/>
    </row>
    <row r="678" spans="1:11" ht="12.75">
      <c r="A678" s="76"/>
      <c r="B678" s="70"/>
      <c r="C678" s="78"/>
      <c r="D678" s="87"/>
      <c r="E678" s="69"/>
      <c r="F678" s="69"/>
      <c r="G678" s="67"/>
      <c r="H678" s="67"/>
      <c r="I678" s="67"/>
      <c r="J678" s="67"/>
      <c r="K678" s="67"/>
    </row>
    <row r="679" spans="1:11" ht="12.75">
      <c r="A679" s="76"/>
      <c r="B679" s="70"/>
      <c r="C679" s="78"/>
      <c r="D679" s="87"/>
      <c r="E679" s="69"/>
      <c r="F679" s="69"/>
      <c r="G679" s="67"/>
      <c r="H679" s="67"/>
      <c r="I679" s="67"/>
      <c r="J679" s="67"/>
      <c r="K679" s="67"/>
    </row>
    <row r="680" spans="1:11" ht="12.75">
      <c r="A680" s="76"/>
      <c r="B680" s="70"/>
      <c r="C680" s="78"/>
      <c r="D680" s="87"/>
      <c r="E680" s="69"/>
      <c r="F680" s="69"/>
      <c r="G680" s="67"/>
      <c r="H680" s="67"/>
      <c r="I680" s="67"/>
      <c r="J680" s="67"/>
      <c r="K680" s="67"/>
    </row>
    <row r="681" spans="1:11" ht="12.75">
      <c r="A681" s="76"/>
      <c r="B681" s="70"/>
      <c r="C681" s="78"/>
      <c r="D681" s="87"/>
      <c r="E681" s="69"/>
      <c r="F681" s="69"/>
      <c r="G681" s="67"/>
      <c r="H681" s="67"/>
      <c r="I681" s="67"/>
      <c r="J681" s="67"/>
      <c r="K681" s="67"/>
    </row>
    <row r="682" spans="1:11" ht="12.75">
      <c r="A682" s="76"/>
      <c r="B682" s="70"/>
      <c r="C682" s="78"/>
      <c r="D682" s="87"/>
      <c r="E682" s="69"/>
      <c r="F682" s="69"/>
      <c r="G682" s="67"/>
      <c r="H682" s="67"/>
      <c r="I682" s="67"/>
      <c r="J682" s="67"/>
      <c r="K682" s="67"/>
    </row>
    <row r="683" spans="1:11" ht="12.75">
      <c r="A683" s="76"/>
      <c r="B683" s="70"/>
      <c r="C683" s="78"/>
      <c r="D683" s="87"/>
      <c r="E683" s="69"/>
      <c r="F683" s="69"/>
      <c r="G683" s="67"/>
      <c r="H683" s="67"/>
      <c r="I683" s="67"/>
      <c r="J683" s="67"/>
      <c r="K683" s="67"/>
    </row>
    <row r="684" spans="1:11" ht="12.75">
      <c r="A684" s="76"/>
      <c r="B684" s="70"/>
      <c r="C684" s="78"/>
      <c r="D684" s="87"/>
      <c r="E684" s="69"/>
      <c r="F684" s="69"/>
      <c r="G684" s="67"/>
      <c r="H684" s="67"/>
      <c r="I684" s="67"/>
      <c r="J684" s="67"/>
      <c r="K684" s="67"/>
    </row>
    <row r="685" spans="1:11" ht="12.75">
      <c r="A685" s="76"/>
      <c r="B685" s="70"/>
      <c r="C685" s="78"/>
      <c r="D685" s="87"/>
      <c r="E685" s="69"/>
      <c r="F685" s="69"/>
      <c r="G685" s="67"/>
      <c r="H685" s="67"/>
      <c r="I685" s="67"/>
      <c r="J685" s="67"/>
      <c r="K685" s="67"/>
    </row>
    <row r="686" spans="1:11" ht="12.75">
      <c r="A686" s="76"/>
      <c r="B686" s="70"/>
      <c r="C686" s="78"/>
      <c r="D686" s="87"/>
      <c r="E686" s="69"/>
      <c r="F686" s="69"/>
      <c r="G686" s="67"/>
      <c r="H686" s="67"/>
      <c r="I686" s="67"/>
      <c r="J686" s="67"/>
      <c r="K686" s="67"/>
    </row>
    <row r="687" spans="1:11" ht="12.75">
      <c r="A687" s="76"/>
      <c r="B687" s="70"/>
      <c r="C687" s="78"/>
      <c r="D687" s="87"/>
      <c r="E687" s="69"/>
      <c r="F687" s="69"/>
      <c r="G687" s="67"/>
      <c r="H687" s="67"/>
      <c r="I687" s="67"/>
      <c r="J687" s="67"/>
      <c r="K687" s="67"/>
    </row>
    <row r="688" spans="1:11" ht="12.75">
      <c r="A688" s="76"/>
      <c r="B688" s="70"/>
      <c r="C688" s="78"/>
      <c r="D688" s="87"/>
      <c r="E688" s="69"/>
      <c r="F688" s="69"/>
      <c r="G688" s="67"/>
      <c r="H688" s="67"/>
      <c r="I688" s="67"/>
      <c r="J688" s="67"/>
      <c r="K688" s="67"/>
    </row>
    <row r="689" spans="1:11" ht="12.75">
      <c r="A689" s="76"/>
      <c r="B689" s="70"/>
      <c r="C689" s="78"/>
      <c r="D689" s="87"/>
      <c r="E689" s="69"/>
      <c r="F689" s="69"/>
      <c r="G689" s="67"/>
      <c r="H689" s="67"/>
      <c r="I689" s="67"/>
      <c r="J689" s="67"/>
      <c r="K689" s="67"/>
    </row>
    <row r="690" spans="1:11" ht="12.75">
      <c r="A690" s="76"/>
      <c r="B690" s="70"/>
      <c r="C690" s="78"/>
      <c r="D690" s="87"/>
      <c r="E690" s="69"/>
      <c r="F690" s="69"/>
      <c r="G690" s="67"/>
      <c r="H690" s="67"/>
      <c r="I690" s="67"/>
      <c r="J690" s="67"/>
      <c r="K690" s="67"/>
    </row>
    <row r="691" spans="1:11" ht="12.75">
      <c r="A691" s="76"/>
      <c r="B691" s="70"/>
      <c r="C691" s="78"/>
      <c r="D691" s="87"/>
      <c r="E691" s="69"/>
      <c r="F691" s="69"/>
      <c r="G691" s="67"/>
      <c r="H691" s="67"/>
      <c r="I691" s="67"/>
      <c r="J691" s="67"/>
      <c r="K691" s="67"/>
    </row>
    <row r="692" spans="1:11" ht="12.75">
      <c r="A692" s="76"/>
      <c r="B692" s="70"/>
      <c r="C692" s="78"/>
      <c r="D692" s="87"/>
      <c r="E692" s="69"/>
      <c r="F692" s="69"/>
      <c r="G692" s="67"/>
      <c r="H692" s="67"/>
      <c r="I692" s="67"/>
      <c r="J692" s="67"/>
      <c r="K692" s="67"/>
    </row>
    <row r="693" spans="1:11" ht="12.75">
      <c r="A693" s="76"/>
      <c r="B693" s="70"/>
      <c r="C693" s="78"/>
      <c r="D693" s="87"/>
      <c r="E693" s="69"/>
      <c r="F693" s="69"/>
      <c r="G693" s="67"/>
      <c r="H693" s="67"/>
      <c r="I693" s="67"/>
      <c r="J693" s="67"/>
      <c r="K693" s="67"/>
    </row>
    <row r="694" spans="1:11" ht="12.75">
      <c r="A694" s="76"/>
      <c r="B694" s="70"/>
      <c r="C694" s="78"/>
      <c r="D694" s="87"/>
      <c r="E694" s="69"/>
      <c r="F694" s="69"/>
      <c r="G694" s="67"/>
      <c r="H694" s="67"/>
      <c r="I694" s="67"/>
      <c r="J694" s="67"/>
      <c r="K694" s="67"/>
    </row>
    <row r="695" spans="1:11" ht="12.75">
      <c r="A695" s="76"/>
      <c r="B695" s="70"/>
      <c r="C695" s="78"/>
      <c r="D695" s="87"/>
      <c r="E695" s="69"/>
      <c r="F695" s="69"/>
      <c r="G695" s="67"/>
      <c r="H695" s="67"/>
      <c r="I695" s="67"/>
      <c r="J695" s="67"/>
      <c r="K695" s="67"/>
    </row>
    <row r="696" spans="1:11" ht="12.75">
      <c r="A696" s="76"/>
      <c r="B696" s="70"/>
      <c r="C696" s="78"/>
      <c r="D696" s="87"/>
      <c r="E696" s="69"/>
      <c r="F696" s="69"/>
      <c r="G696" s="67"/>
      <c r="H696" s="67"/>
      <c r="I696" s="67"/>
      <c r="J696" s="67"/>
      <c r="K696" s="67"/>
    </row>
    <row r="697" spans="1:11" ht="12.75">
      <c r="A697" s="76"/>
      <c r="B697" s="70"/>
      <c r="C697" s="78"/>
      <c r="D697" s="87"/>
      <c r="E697" s="69"/>
      <c r="F697" s="69"/>
      <c r="G697" s="67"/>
      <c r="H697" s="67"/>
      <c r="I697" s="67"/>
      <c r="J697" s="67"/>
      <c r="K697" s="67"/>
    </row>
    <row r="698" spans="1:11" ht="12.75">
      <c r="A698" s="76"/>
      <c r="B698" s="70"/>
      <c r="C698" s="78"/>
      <c r="D698" s="87"/>
      <c r="E698" s="69"/>
      <c r="F698" s="69"/>
      <c r="G698" s="67"/>
      <c r="H698" s="67"/>
      <c r="I698" s="67"/>
      <c r="J698" s="67"/>
      <c r="K698" s="67"/>
    </row>
    <row r="699" spans="1:11" ht="12.75">
      <c r="A699" s="76"/>
      <c r="B699" s="70"/>
      <c r="C699" s="78"/>
      <c r="D699" s="87"/>
      <c r="E699" s="69"/>
      <c r="F699" s="69"/>
      <c r="G699" s="67"/>
      <c r="H699" s="67"/>
      <c r="I699" s="67"/>
      <c r="J699" s="67"/>
      <c r="K699" s="67"/>
    </row>
    <row r="700" spans="1:11" ht="12.75">
      <c r="A700" s="76"/>
      <c r="B700" s="70"/>
      <c r="C700" s="78"/>
      <c r="D700" s="87"/>
      <c r="E700" s="69"/>
      <c r="F700" s="69"/>
      <c r="G700" s="67"/>
      <c r="H700" s="67"/>
      <c r="I700" s="67"/>
      <c r="J700" s="67"/>
      <c r="K700" s="67"/>
    </row>
    <row r="701" spans="1:11" ht="12.75">
      <c r="A701" s="76"/>
      <c r="B701" s="70"/>
      <c r="C701" s="78"/>
      <c r="D701" s="87"/>
      <c r="E701" s="69"/>
      <c r="F701" s="69"/>
      <c r="G701" s="67"/>
      <c r="H701" s="67"/>
      <c r="I701" s="67"/>
      <c r="J701" s="67"/>
      <c r="K701" s="67"/>
    </row>
    <row r="702" spans="1:11" ht="12.75">
      <c r="A702" s="76"/>
      <c r="B702" s="70"/>
      <c r="C702" s="78"/>
      <c r="D702" s="87"/>
      <c r="E702" s="69"/>
      <c r="F702" s="69"/>
      <c r="G702" s="67"/>
      <c r="H702" s="67"/>
      <c r="I702" s="67"/>
      <c r="J702" s="67"/>
      <c r="K702" s="67"/>
    </row>
    <row r="703" spans="1:11" ht="12.75">
      <c r="A703" s="76"/>
      <c r="B703" s="70"/>
      <c r="C703" s="78"/>
      <c r="D703" s="87"/>
      <c r="E703" s="69"/>
      <c r="F703" s="69"/>
      <c r="G703" s="67"/>
      <c r="H703" s="67"/>
      <c r="I703" s="67"/>
      <c r="J703" s="67"/>
      <c r="K703" s="67"/>
    </row>
    <row r="704" spans="1:11" ht="12.75">
      <c r="A704" s="76"/>
      <c r="B704" s="70"/>
      <c r="C704" s="78"/>
      <c r="D704" s="87"/>
      <c r="E704" s="69"/>
      <c r="F704" s="69"/>
      <c r="G704" s="67"/>
      <c r="H704" s="67"/>
      <c r="I704" s="67"/>
      <c r="J704" s="67"/>
      <c r="K704" s="67"/>
    </row>
    <row r="705" spans="1:11" ht="12.75">
      <c r="A705" s="76"/>
      <c r="B705" s="70"/>
      <c r="C705" s="78"/>
      <c r="D705" s="87"/>
      <c r="E705" s="69"/>
      <c r="F705" s="69"/>
      <c r="G705" s="67"/>
      <c r="H705" s="67"/>
      <c r="I705" s="67"/>
      <c r="J705" s="67"/>
      <c r="K705" s="67"/>
    </row>
    <row r="706" spans="1:11" ht="12.75">
      <c r="A706" s="76"/>
      <c r="B706" s="70"/>
      <c r="C706" s="78"/>
      <c r="D706" s="87"/>
      <c r="E706" s="69"/>
      <c r="F706" s="69"/>
      <c r="G706" s="67"/>
      <c r="H706" s="67"/>
      <c r="I706" s="67"/>
      <c r="J706" s="67"/>
      <c r="K706" s="67"/>
    </row>
    <row r="707" spans="1:11" ht="12.75">
      <c r="A707" s="76"/>
      <c r="B707" s="70"/>
      <c r="C707" s="78"/>
      <c r="D707" s="87"/>
      <c r="E707" s="69"/>
      <c r="F707" s="69"/>
      <c r="G707" s="67"/>
      <c r="H707" s="67"/>
      <c r="I707" s="67"/>
      <c r="J707" s="67"/>
      <c r="K707" s="67"/>
    </row>
    <row r="708" spans="1:11" ht="12.75">
      <c r="A708" s="76"/>
      <c r="B708" s="70"/>
      <c r="C708" s="78"/>
      <c r="D708" s="87"/>
      <c r="E708" s="69"/>
      <c r="F708" s="69"/>
      <c r="G708" s="67"/>
      <c r="H708" s="67"/>
      <c r="I708" s="67"/>
      <c r="J708" s="67"/>
      <c r="K708" s="67"/>
    </row>
    <row r="709" spans="1:11" ht="12.75">
      <c r="A709" s="76"/>
      <c r="B709" s="70"/>
      <c r="C709" s="78"/>
      <c r="D709" s="87"/>
      <c r="E709" s="69"/>
      <c r="F709" s="69"/>
      <c r="G709" s="67"/>
      <c r="H709" s="67"/>
      <c r="I709" s="67"/>
      <c r="J709" s="67"/>
      <c r="K709" s="67"/>
    </row>
    <row r="710" spans="1:11" ht="12.75">
      <c r="A710" s="76"/>
      <c r="B710" s="70"/>
      <c r="C710" s="78"/>
      <c r="D710" s="87"/>
      <c r="E710" s="69"/>
      <c r="F710" s="69"/>
      <c r="G710" s="67"/>
      <c r="H710" s="67"/>
      <c r="I710" s="67"/>
      <c r="J710" s="67"/>
      <c r="K710" s="67"/>
    </row>
    <row r="711" spans="1:11" ht="12.75">
      <c r="A711" s="76"/>
      <c r="B711" s="70"/>
      <c r="C711" s="78"/>
      <c r="D711" s="87"/>
      <c r="E711" s="69"/>
      <c r="F711" s="69"/>
      <c r="G711" s="67"/>
      <c r="H711" s="67"/>
      <c r="I711" s="67"/>
      <c r="J711" s="67"/>
      <c r="K711" s="67"/>
    </row>
    <row r="712" spans="1:11" ht="12.75">
      <c r="A712" s="76"/>
      <c r="B712" s="70"/>
      <c r="C712" s="78"/>
      <c r="D712" s="87"/>
      <c r="E712" s="69"/>
      <c r="F712" s="69"/>
      <c r="G712" s="67"/>
      <c r="H712" s="67"/>
      <c r="I712" s="67"/>
      <c r="J712" s="67"/>
      <c r="K712" s="67"/>
    </row>
    <row r="713" spans="1:11" ht="12.75">
      <c r="A713" s="76"/>
      <c r="B713" s="70"/>
      <c r="C713" s="78"/>
      <c r="D713" s="87"/>
      <c r="E713" s="69"/>
      <c r="F713" s="69"/>
      <c r="G713" s="67"/>
      <c r="H713" s="67"/>
      <c r="I713" s="67"/>
      <c r="J713" s="67"/>
      <c r="K713" s="67"/>
    </row>
    <row r="714" spans="1:11" ht="12.75">
      <c r="A714" s="76"/>
      <c r="B714" s="70"/>
      <c r="C714" s="78"/>
      <c r="D714" s="87"/>
      <c r="E714" s="69"/>
      <c r="F714" s="69"/>
      <c r="G714" s="67"/>
      <c r="H714" s="67"/>
      <c r="I714" s="67"/>
      <c r="J714" s="67"/>
      <c r="K714" s="67"/>
    </row>
    <row r="715" spans="1:11" ht="12.75">
      <c r="A715" s="76"/>
      <c r="B715" s="70"/>
      <c r="C715" s="78"/>
      <c r="D715" s="87"/>
      <c r="E715" s="69"/>
      <c r="F715" s="69"/>
      <c r="G715" s="67"/>
      <c r="H715" s="67"/>
      <c r="I715" s="67"/>
      <c r="J715" s="67"/>
      <c r="K715" s="67"/>
    </row>
    <row r="716" spans="1:11" ht="12.75">
      <c r="A716" s="76"/>
      <c r="B716" s="70"/>
      <c r="C716" s="78"/>
      <c r="D716" s="87"/>
      <c r="E716" s="69"/>
      <c r="F716" s="69"/>
      <c r="G716" s="67"/>
      <c r="H716" s="67"/>
      <c r="I716" s="67"/>
      <c r="J716" s="67"/>
      <c r="K716" s="67"/>
    </row>
    <row r="717" spans="1:11" ht="12.75">
      <c r="A717" s="76"/>
      <c r="B717" s="70"/>
      <c r="C717" s="78"/>
      <c r="D717" s="87"/>
      <c r="E717" s="69"/>
      <c r="F717" s="69"/>
      <c r="G717" s="67"/>
      <c r="H717" s="67"/>
      <c r="I717" s="67"/>
      <c r="J717" s="67"/>
      <c r="K717" s="67"/>
    </row>
    <row r="718" spans="1:11" ht="12.75">
      <c r="A718" s="76"/>
      <c r="B718" s="70"/>
      <c r="C718" s="78"/>
      <c r="D718" s="87"/>
      <c r="E718" s="69"/>
      <c r="F718" s="69"/>
      <c r="G718" s="67"/>
      <c r="H718" s="67"/>
      <c r="I718" s="67"/>
      <c r="J718" s="67"/>
      <c r="K718" s="67"/>
    </row>
    <row r="719" spans="1:11" ht="12.75">
      <c r="A719" s="76"/>
      <c r="B719" s="70"/>
      <c r="C719" s="78"/>
      <c r="D719" s="87"/>
      <c r="E719" s="69"/>
      <c r="F719" s="69"/>
      <c r="G719" s="67"/>
      <c r="H719" s="67"/>
      <c r="I719" s="67"/>
      <c r="J719" s="67"/>
      <c r="K719" s="67"/>
    </row>
    <row r="720" spans="1:11" ht="12.75">
      <c r="A720" s="76"/>
      <c r="B720" s="70"/>
      <c r="C720" s="78"/>
      <c r="D720" s="87"/>
      <c r="E720" s="69"/>
      <c r="F720" s="69"/>
      <c r="G720" s="67"/>
      <c r="H720" s="67"/>
      <c r="I720" s="67"/>
      <c r="J720" s="67"/>
      <c r="K720" s="67"/>
    </row>
    <row r="721" spans="1:11" ht="12.75">
      <c r="A721" s="76"/>
      <c r="B721" s="70"/>
      <c r="C721" s="78"/>
      <c r="D721" s="87"/>
      <c r="E721" s="69"/>
      <c r="F721" s="69"/>
      <c r="G721" s="67"/>
      <c r="H721" s="67"/>
      <c r="I721" s="67"/>
      <c r="J721" s="67"/>
      <c r="K721" s="67"/>
    </row>
    <row r="722" spans="1:11" ht="12.75">
      <c r="A722" s="76"/>
      <c r="B722" s="70"/>
      <c r="C722" s="78"/>
      <c r="D722" s="87"/>
      <c r="E722" s="69"/>
      <c r="F722" s="69"/>
      <c r="G722" s="67"/>
      <c r="H722" s="67"/>
      <c r="I722" s="67"/>
      <c r="J722" s="67"/>
      <c r="K722" s="67"/>
    </row>
    <row r="723" spans="1:11" ht="12.75">
      <c r="A723" s="76"/>
      <c r="B723" s="70"/>
      <c r="C723" s="78"/>
      <c r="D723" s="87"/>
      <c r="E723" s="69"/>
      <c r="F723" s="69"/>
      <c r="G723" s="67"/>
      <c r="H723" s="67"/>
      <c r="I723" s="67"/>
      <c r="J723" s="67"/>
      <c r="K723" s="67"/>
    </row>
    <row r="724" spans="1:11" ht="12.75">
      <c r="A724" s="76"/>
      <c r="B724" s="70"/>
      <c r="C724" s="78"/>
      <c r="D724" s="87"/>
      <c r="E724" s="69"/>
      <c r="F724" s="69"/>
      <c r="G724" s="67"/>
      <c r="H724" s="67"/>
      <c r="I724" s="67"/>
      <c r="J724" s="67"/>
      <c r="K724" s="67"/>
    </row>
    <row r="725" spans="1:11" ht="12.75">
      <c r="A725" s="76"/>
      <c r="B725" s="70"/>
      <c r="C725" s="78"/>
      <c r="D725" s="87"/>
      <c r="E725" s="69"/>
      <c r="F725" s="69"/>
      <c r="G725" s="67"/>
      <c r="H725" s="67"/>
      <c r="I725" s="67"/>
      <c r="J725" s="67"/>
      <c r="K725" s="67"/>
    </row>
    <row r="726" spans="1:11" ht="12.75">
      <c r="A726" s="76"/>
      <c r="B726" s="70"/>
      <c r="C726" s="78"/>
      <c r="D726" s="87"/>
      <c r="E726" s="69"/>
      <c r="F726" s="69"/>
      <c r="G726" s="67"/>
      <c r="H726" s="67"/>
      <c r="I726" s="67"/>
      <c r="J726" s="67"/>
      <c r="K726" s="67"/>
    </row>
    <row r="727" spans="1:11" ht="12.75">
      <c r="A727" s="76"/>
      <c r="B727" s="70"/>
      <c r="C727" s="78"/>
      <c r="D727" s="87"/>
      <c r="E727" s="69"/>
      <c r="F727" s="69"/>
      <c r="G727" s="67"/>
      <c r="H727" s="67"/>
      <c r="I727" s="67"/>
      <c r="J727" s="67"/>
      <c r="K727" s="67"/>
    </row>
    <row r="728" spans="1:11" ht="12.75">
      <c r="A728" s="76"/>
      <c r="B728" s="70"/>
      <c r="C728" s="78"/>
      <c r="D728" s="87"/>
      <c r="E728" s="69"/>
      <c r="F728" s="69"/>
      <c r="G728" s="67"/>
      <c r="H728" s="67"/>
      <c r="I728" s="67"/>
      <c r="J728" s="67"/>
      <c r="K728" s="67"/>
    </row>
    <row r="729" spans="1:11" ht="12.75">
      <c r="A729" s="76"/>
      <c r="B729" s="70"/>
      <c r="C729" s="78"/>
      <c r="D729" s="87"/>
      <c r="E729" s="69"/>
      <c r="F729" s="69"/>
      <c r="G729" s="67"/>
      <c r="H729" s="67"/>
      <c r="I729" s="67"/>
      <c r="J729" s="67"/>
      <c r="K729" s="67"/>
    </row>
    <row r="730" spans="1:11" ht="12.75">
      <c r="A730" s="76"/>
      <c r="B730" s="70"/>
      <c r="C730" s="78"/>
      <c r="D730" s="87"/>
      <c r="E730" s="69"/>
      <c r="F730" s="69"/>
      <c r="G730" s="67"/>
      <c r="H730" s="67"/>
      <c r="I730" s="67"/>
      <c r="J730" s="67"/>
      <c r="K730" s="67"/>
    </row>
    <row r="731" spans="1:11" ht="12.75">
      <c r="A731" s="76"/>
      <c r="B731" s="70"/>
      <c r="C731" s="78"/>
      <c r="D731" s="87"/>
      <c r="E731" s="69"/>
      <c r="F731" s="69"/>
      <c r="G731" s="67"/>
      <c r="H731" s="67"/>
      <c r="I731" s="67"/>
      <c r="J731" s="67"/>
      <c r="K731" s="67"/>
    </row>
    <row r="732" spans="1:11" ht="12.75">
      <c r="A732" s="76"/>
      <c r="B732" s="70"/>
      <c r="C732" s="78"/>
      <c r="D732" s="87"/>
      <c r="E732" s="69"/>
      <c r="F732" s="69"/>
      <c r="G732" s="67"/>
      <c r="H732" s="67"/>
      <c r="I732" s="67"/>
      <c r="J732" s="67"/>
      <c r="K732" s="67"/>
    </row>
    <row r="733" spans="1:11" ht="12.75">
      <c r="A733" s="76"/>
      <c r="B733" s="70"/>
      <c r="C733" s="78"/>
      <c r="D733" s="87"/>
      <c r="E733" s="69"/>
      <c r="F733" s="69"/>
      <c r="G733" s="67"/>
      <c r="H733" s="67"/>
      <c r="I733" s="67"/>
      <c r="J733" s="67"/>
      <c r="K733" s="67"/>
    </row>
    <row r="734" spans="1:11" ht="12.75">
      <c r="A734" s="76"/>
      <c r="B734" s="70"/>
      <c r="C734" s="78"/>
      <c r="D734" s="87"/>
      <c r="E734" s="69"/>
      <c r="F734" s="69"/>
      <c r="G734" s="67"/>
      <c r="H734" s="67"/>
      <c r="I734" s="67"/>
      <c r="J734" s="67"/>
      <c r="K734" s="67"/>
    </row>
    <row r="735" spans="1:11" ht="12.75">
      <c r="A735" s="76"/>
      <c r="B735" s="70"/>
      <c r="C735" s="78"/>
      <c r="D735" s="87"/>
      <c r="E735" s="69"/>
      <c r="F735" s="69"/>
      <c r="G735" s="67"/>
      <c r="H735" s="67"/>
      <c r="I735" s="67"/>
      <c r="J735" s="67"/>
      <c r="K735" s="67"/>
    </row>
    <row r="736" spans="1:11" ht="12.75">
      <c r="A736" s="76"/>
      <c r="B736" s="70"/>
      <c r="C736" s="78"/>
      <c r="D736" s="87"/>
      <c r="E736" s="69"/>
      <c r="F736" s="69"/>
      <c r="G736" s="67"/>
      <c r="H736" s="67"/>
      <c r="I736" s="67"/>
      <c r="J736" s="67"/>
      <c r="K736" s="67"/>
    </row>
    <row r="737" spans="1:11" ht="12.75">
      <c r="A737" s="76"/>
      <c r="B737" s="70"/>
      <c r="C737" s="78"/>
      <c r="D737" s="87"/>
      <c r="E737" s="69"/>
      <c r="F737" s="69"/>
      <c r="G737" s="67"/>
      <c r="H737" s="67"/>
      <c r="I737" s="67"/>
      <c r="J737" s="67"/>
      <c r="K737" s="67"/>
    </row>
    <row r="738" spans="1:11" ht="12.75">
      <c r="A738" s="76"/>
      <c r="B738" s="70"/>
      <c r="C738" s="78"/>
      <c r="D738" s="87"/>
      <c r="E738" s="69"/>
      <c r="F738" s="69"/>
      <c r="G738" s="67"/>
      <c r="H738" s="67"/>
      <c r="I738" s="67"/>
      <c r="J738" s="67"/>
      <c r="K738" s="67"/>
    </row>
    <row r="739" spans="1:11" ht="12.75">
      <c r="A739" s="76"/>
      <c r="B739" s="70"/>
      <c r="C739" s="78"/>
      <c r="D739" s="87"/>
      <c r="E739" s="69"/>
      <c r="F739" s="69"/>
      <c r="G739" s="67"/>
      <c r="H739" s="67"/>
      <c r="I739" s="67"/>
      <c r="J739" s="67"/>
      <c r="K739" s="67"/>
    </row>
    <row r="740" spans="1:11" ht="12.75">
      <c r="A740" s="76"/>
      <c r="B740" s="70"/>
      <c r="C740" s="78"/>
      <c r="D740" s="87"/>
      <c r="E740" s="69"/>
      <c r="F740" s="69"/>
      <c r="G740" s="67"/>
      <c r="H740" s="67"/>
      <c r="I740" s="67"/>
      <c r="J740" s="67"/>
      <c r="K740" s="67"/>
    </row>
    <row r="741" spans="1:11" ht="12.75">
      <c r="A741" s="76"/>
      <c r="B741" s="70"/>
      <c r="C741" s="78"/>
      <c r="D741" s="87"/>
      <c r="E741" s="69"/>
      <c r="F741" s="69"/>
      <c r="G741" s="67"/>
      <c r="H741" s="67"/>
      <c r="I741" s="67"/>
      <c r="J741" s="67"/>
      <c r="K741" s="67"/>
    </row>
    <row r="742" spans="1:11" ht="12.75">
      <c r="A742" s="76"/>
      <c r="B742" s="70"/>
      <c r="C742" s="78"/>
      <c r="D742" s="87"/>
      <c r="E742" s="69"/>
      <c r="F742" s="69"/>
      <c r="G742" s="67"/>
      <c r="H742" s="67"/>
      <c r="I742" s="67"/>
      <c r="J742" s="67"/>
      <c r="K742" s="67"/>
    </row>
    <row r="743" spans="1:11" ht="12.75">
      <c r="A743" s="76"/>
      <c r="B743" s="70"/>
      <c r="C743" s="78"/>
      <c r="D743" s="87"/>
      <c r="E743" s="69"/>
      <c r="F743" s="69"/>
      <c r="G743" s="67"/>
      <c r="H743" s="67"/>
      <c r="I743" s="67"/>
      <c r="J743" s="67"/>
      <c r="K743" s="67"/>
    </row>
    <row r="744" spans="1:11" ht="12.75">
      <c r="A744" s="76"/>
      <c r="B744" s="70"/>
      <c r="C744" s="78"/>
      <c r="D744" s="87"/>
      <c r="E744" s="69"/>
      <c r="F744" s="69"/>
      <c r="G744" s="67"/>
      <c r="H744" s="67"/>
      <c r="I744" s="67"/>
      <c r="J744" s="67"/>
      <c r="K744" s="67"/>
    </row>
    <row r="745" spans="1:11" ht="12.75">
      <c r="A745" s="76"/>
      <c r="B745" s="70"/>
      <c r="C745" s="78"/>
      <c r="D745" s="87"/>
      <c r="E745" s="69"/>
      <c r="F745" s="69"/>
      <c r="G745" s="67"/>
      <c r="H745" s="67"/>
      <c r="I745" s="67"/>
      <c r="J745" s="67"/>
      <c r="K745" s="67"/>
    </row>
    <row r="746" spans="1:11" ht="12.75">
      <c r="A746" s="76"/>
      <c r="B746" s="70"/>
      <c r="C746" s="78"/>
      <c r="D746" s="87"/>
      <c r="E746" s="69"/>
      <c r="F746" s="69"/>
      <c r="G746" s="67"/>
      <c r="H746" s="67"/>
      <c r="I746" s="67"/>
      <c r="J746" s="67"/>
      <c r="K746" s="67"/>
    </row>
    <row r="747" spans="1:11" ht="12.75">
      <c r="A747" s="76"/>
      <c r="B747" s="70"/>
      <c r="C747" s="78"/>
      <c r="D747" s="87"/>
      <c r="E747" s="69"/>
      <c r="F747" s="69"/>
      <c r="G747" s="67"/>
      <c r="H747" s="67"/>
      <c r="I747" s="67"/>
      <c r="J747" s="67"/>
      <c r="K747" s="67"/>
    </row>
    <row r="748" spans="1:11" ht="12.75">
      <c r="A748" s="76"/>
      <c r="B748" s="70"/>
      <c r="C748" s="78"/>
      <c r="D748" s="87"/>
      <c r="E748" s="69"/>
      <c r="F748" s="69"/>
      <c r="G748" s="67"/>
      <c r="H748" s="67"/>
      <c r="I748" s="67"/>
      <c r="J748" s="67"/>
      <c r="K748" s="67"/>
    </row>
    <row r="749" spans="1:11" ht="12.75">
      <c r="A749" s="76"/>
      <c r="B749" s="70"/>
      <c r="C749" s="78"/>
      <c r="D749" s="87"/>
      <c r="E749" s="69"/>
      <c r="F749" s="69"/>
      <c r="G749" s="67"/>
      <c r="H749" s="67"/>
      <c r="I749" s="67"/>
      <c r="J749" s="67"/>
      <c r="K749" s="67"/>
    </row>
    <row r="750" spans="1:11" ht="12.75">
      <c r="A750" s="76"/>
      <c r="B750" s="70"/>
      <c r="C750" s="78"/>
      <c r="D750" s="87"/>
      <c r="E750" s="69"/>
      <c r="F750" s="69"/>
      <c r="G750" s="67"/>
      <c r="H750" s="67"/>
      <c r="I750" s="67"/>
      <c r="J750" s="67"/>
      <c r="K750" s="67"/>
    </row>
    <row r="751" spans="1:11" ht="12.75">
      <c r="A751" s="76"/>
      <c r="B751" s="70"/>
      <c r="C751" s="78"/>
      <c r="D751" s="87"/>
      <c r="E751" s="69"/>
      <c r="F751" s="69"/>
      <c r="G751" s="67"/>
      <c r="H751" s="67"/>
      <c r="I751" s="67"/>
      <c r="J751" s="67"/>
      <c r="K751" s="67"/>
    </row>
    <row r="752" spans="1:11" ht="12.75">
      <c r="A752" s="76"/>
      <c r="B752" s="70"/>
      <c r="C752" s="78"/>
      <c r="D752" s="87"/>
      <c r="E752" s="69"/>
      <c r="F752" s="69"/>
      <c r="G752" s="67"/>
      <c r="H752" s="67"/>
      <c r="I752" s="67"/>
      <c r="J752" s="67"/>
      <c r="K752" s="67"/>
    </row>
    <row r="753" spans="1:11" ht="12.75">
      <c r="A753" s="76"/>
      <c r="B753" s="70"/>
      <c r="C753" s="78"/>
      <c r="D753" s="87"/>
      <c r="E753" s="69"/>
      <c r="F753" s="69"/>
      <c r="G753" s="67"/>
      <c r="H753" s="67"/>
      <c r="I753" s="67"/>
      <c r="J753" s="67"/>
      <c r="K753" s="67"/>
    </row>
    <row r="754" spans="1:11" ht="12.75">
      <c r="A754" s="76"/>
      <c r="B754" s="70"/>
      <c r="C754" s="78"/>
      <c r="D754" s="87"/>
      <c r="E754" s="69"/>
      <c r="F754" s="69"/>
      <c r="G754" s="67"/>
      <c r="H754" s="67"/>
      <c r="I754" s="67"/>
      <c r="J754" s="67"/>
      <c r="K754" s="67"/>
    </row>
    <row r="755" spans="1:11" ht="12.75">
      <c r="A755" s="76"/>
      <c r="B755" s="70"/>
      <c r="C755" s="78"/>
      <c r="D755" s="87"/>
      <c r="E755" s="69"/>
      <c r="F755" s="69"/>
      <c r="G755" s="67"/>
      <c r="H755" s="67"/>
      <c r="I755" s="67"/>
      <c r="J755" s="67"/>
      <c r="K755" s="67"/>
    </row>
    <row r="756" spans="1:11" ht="12.75">
      <c r="A756" s="76"/>
      <c r="B756" s="70"/>
      <c r="C756" s="78"/>
      <c r="D756" s="87"/>
      <c r="E756" s="69"/>
      <c r="F756" s="69"/>
      <c r="G756" s="67"/>
      <c r="H756" s="67"/>
      <c r="I756" s="67"/>
      <c r="J756" s="67"/>
      <c r="K756" s="67"/>
    </row>
    <row r="757" spans="1:11" ht="12.75">
      <c r="A757" s="76"/>
      <c r="B757" s="70"/>
      <c r="C757" s="78"/>
      <c r="D757" s="87"/>
      <c r="E757" s="69"/>
      <c r="F757" s="69"/>
      <c r="G757" s="67"/>
      <c r="H757" s="67"/>
      <c r="I757" s="67"/>
      <c r="J757" s="67"/>
      <c r="K757" s="67"/>
    </row>
    <row r="758" spans="1:11" ht="12.75">
      <c r="A758" s="76"/>
      <c r="B758" s="70"/>
      <c r="C758" s="78"/>
      <c r="D758" s="87"/>
      <c r="E758" s="69"/>
      <c r="F758" s="69"/>
      <c r="G758" s="67"/>
      <c r="H758" s="67"/>
      <c r="I758" s="67"/>
      <c r="J758" s="67"/>
      <c r="K758" s="67"/>
    </row>
    <row r="759" spans="1:11" ht="12.75">
      <c r="A759" s="76"/>
      <c r="B759" s="70"/>
      <c r="C759" s="78"/>
      <c r="D759" s="87"/>
      <c r="E759" s="69"/>
      <c r="F759" s="69"/>
      <c r="G759" s="67"/>
      <c r="H759" s="67"/>
      <c r="I759" s="67"/>
      <c r="J759" s="67"/>
      <c r="K759" s="67"/>
    </row>
    <row r="760" spans="1:11" ht="12.75">
      <c r="A760" s="76"/>
      <c r="B760" s="70"/>
      <c r="C760" s="78"/>
      <c r="D760" s="87"/>
      <c r="E760" s="69"/>
      <c r="F760" s="69"/>
      <c r="G760" s="67"/>
      <c r="H760" s="67"/>
      <c r="I760" s="67"/>
      <c r="J760" s="67"/>
      <c r="K760" s="67"/>
    </row>
    <row r="761" spans="1:11" ht="12.75">
      <c r="A761" s="76"/>
      <c r="B761" s="70"/>
      <c r="C761" s="78"/>
      <c r="D761" s="87"/>
      <c r="E761" s="69"/>
      <c r="F761" s="69"/>
      <c r="G761" s="67"/>
      <c r="H761" s="67"/>
      <c r="I761" s="67"/>
      <c r="J761" s="67"/>
      <c r="K761" s="67"/>
    </row>
    <row r="762" spans="1:11" ht="12.75">
      <c r="A762" s="76"/>
      <c r="B762" s="70"/>
      <c r="C762" s="78"/>
      <c r="D762" s="87"/>
      <c r="E762" s="69"/>
      <c r="F762" s="69"/>
      <c r="G762" s="67"/>
      <c r="H762" s="67"/>
      <c r="I762" s="67"/>
      <c r="J762" s="67"/>
      <c r="K762" s="67"/>
    </row>
    <row r="763" spans="1:11" ht="12.75">
      <c r="A763" s="76"/>
      <c r="B763" s="70"/>
      <c r="C763" s="78"/>
      <c r="D763" s="87"/>
      <c r="E763" s="69"/>
      <c r="F763" s="69"/>
      <c r="G763" s="67"/>
      <c r="H763" s="67"/>
      <c r="I763" s="67"/>
      <c r="J763" s="67"/>
      <c r="K763" s="67"/>
    </row>
    <row r="764" spans="1:11" ht="12.75">
      <c r="A764" s="76"/>
      <c r="B764" s="70"/>
      <c r="C764" s="78"/>
      <c r="D764" s="87"/>
      <c r="E764" s="69"/>
      <c r="F764" s="69"/>
      <c r="G764" s="67"/>
      <c r="H764" s="67"/>
      <c r="I764" s="67"/>
      <c r="J764" s="67"/>
      <c r="K764" s="67"/>
    </row>
    <row r="765" spans="1:11" ht="12.75">
      <c r="A765" s="76"/>
      <c r="B765" s="70"/>
      <c r="C765" s="78"/>
      <c r="D765" s="87"/>
      <c r="E765" s="69"/>
      <c r="F765" s="69"/>
      <c r="G765" s="67"/>
      <c r="H765" s="67"/>
      <c r="I765" s="67"/>
      <c r="J765" s="67"/>
      <c r="K765" s="67"/>
    </row>
    <row r="766" spans="1:11" ht="12.75">
      <c r="A766" s="76"/>
      <c r="B766" s="70"/>
      <c r="C766" s="78"/>
      <c r="D766" s="87"/>
      <c r="E766" s="69"/>
      <c r="F766" s="69"/>
      <c r="G766" s="67"/>
      <c r="H766" s="67"/>
      <c r="I766" s="67"/>
      <c r="J766" s="67"/>
      <c r="K766" s="67"/>
    </row>
    <row r="767" spans="1:11" ht="12.75">
      <c r="A767" s="76"/>
      <c r="B767" s="70"/>
      <c r="C767" s="78"/>
      <c r="D767" s="87"/>
      <c r="E767" s="69"/>
      <c r="F767" s="69"/>
      <c r="G767" s="67"/>
      <c r="H767" s="67"/>
      <c r="I767" s="67"/>
      <c r="J767" s="67"/>
      <c r="K767" s="67"/>
    </row>
    <row r="768" spans="1:11" ht="12.75">
      <c r="A768" s="76"/>
      <c r="B768" s="70"/>
      <c r="C768" s="78"/>
      <c r="D768" s="87"/>
      <c r="E768" s="69"/>
      <c r="F768" s="69"/>
      <c r="G768" s="67"/>
      <c r="H768" s="67"/>
      <c r="I768" s="67"/>
      <c r="J768" s="67"/>
      <c r="K768" s="67"/>
    </row>
    <row r="769" spans="1:11" ht="12.75">
      <c r="A769" s="76"/>
      <c r="B769" s="70"/>
      <c r="C769" s="78"/>
      <c r="D769" s="87"/>
      <c r="E769" s="69"/>
      <c r="F769" s="69"/>
      <c r="G769" s="67"/>
      <c r="H769" s="67"/>
      <c r="I769" s="67"/>
      <c r="J769" s="67"/>
      <c r="K769" s="67"/>
    </row>
    <row r="770" spans="1:11" ht="12.75">
      <c r="A770" s="76"/>
      <c r="B770" s="70"/>
      <c r="C770" s="78"/>
      <c r="D770" s="87"/>
      <c r="E770" s="69"/>
      <c r="F770" s="69"/>
      <c r="G770" s="67"/>
      <c r="H770" s="67"/>
      <c r="I770" s="67"/>
      <c r="J770" s="67"/>
      <c r="K770" s="67"/>
    </row>
    <row r="771" spans="1:11" ht="12.75">
      <c r="A771" s="76"/>
      <c r="B771" s="70"/>
      <c r="C771" s="78"/>
      <c r="D771" s="87"/>
      <c r="E771" s="69"/>
      <c r="F771" s="69"/>
      <c r="G771" s="67"/>
      <c r="H771" s="67"/>
      <c r="I771" s="67"/>
      <c r="J771" s="67"/>
      <c r="K771" s="67"/>
    </row>
    <row r="772" spans="1:11" ht="12.75">
      <c r="A772" s="76"/>
      <c r="B772" s="70"/>
      <c r="C772" s="78"/>
      <c r="D772" s="87"/>
      <c r="E772" s="69"/>
      <c r="F772" s="69"/>
      <c r="G772" s="67"/>
      <c r="H772" s="67"/>
      <c r="I772" s="67"/>
      <c r="J772" s="67"/>
      <c r="K772" s="67"/>
    </row>
    <row r="773" spans="1:11" ht="12.75">
      <c r="A773" s="76"/>
      <c r="B773" s="70"/>
      <c r="C773" s="78"/>
      <c r="D773" s="87"/>
      <c r="E773" s="69"/>
      <c r="F773" s="69"/>
      <c r="G773" s="67"/>
      <c r="H773" s="67"/>
      <c r="I773" s="67"/>
      <c r="J773" s="67"/>
      <c r="K773" s="67"/>
    </row>
    <row r="774" spans="1:11" ht="12.75">
      <c r="A774" s="76"/>
      <c r="B774" s="70"/>
      <c r="C774" s="78"/>
      <c r="D774" s="87"/>
      <c r="E774" s="69"/>
      <c r="F774" s="69"/>
      <c r="G774" s="67"/>
      <c r="H774" s="67"/>
      <c r="I774" s="67"/>
      <c r="J774" s="67"/>
      <c r="K774" s="67"/>
    </row>
    <row r="775" spans="1:11" ht="12.75">
      <c r="A775" s="76"/>
      <c r="B775" s="70"/>
      <c r="C775" s="78"/>
      <c r="D775" s="87"/>
      <c r="E775" s="69"/>
      <c r="F775" s="69"/>
      <c r="G775" s="67"/>
      <c r="H775" s="67"/>
      <c r="I775" s="67"/>
      <c r="J775" s="67"/>
      <c r="K775" s="67"/>
    </row>
    <row r="776" spans="1:11" ht="12.75">
      <c r="A776" s="76"/>
      <c r="B776" s="70"/>
      <c r="C776" s="78"/>
      <c r="D776" s="87"/>
      <c r="E776" s="69"/>
      <c r="F776" s="69"/>
      <c r="G776" s="67"/>
      <c r="H776" s="67"/>
      <c r="I776" s="67"/>
      <c r="J776" s="67"/>
      <c r="K776" s="67"/>
    </row>
    <row r="777" spans="1:11" ht="12.75">
      <c r="A777" s="76"/>
      <c r="B777" s="70"/>
      <c r="C777" s="78"/>
      <c r="D777" s="87"/>
      <c r="E777" s="69"/>
      <c r="F777" s="69"/>
      <c r="G777" s="67"/>
      <c r="H777" s="67"/>
      <c r="I777" s="67"/>
      <c r="J777" s="67"/>
      <c r="K777" s="67"/>
    </row>
    <row r="778" spans="1:11" ht="12.75">
      <c r="A778" s="76"/>
      <c r="B778" s="70"/>
      <c r="C778" s="78"/>
      <c r="D778" s="87"/>
      <c r="E778" s="69"/>
      <c r="F778" s="69"/>
      <c r="G778" s="67"/>
      <c r="H778" s="67"/>
      <c r="I778" s="67"/>
      <c r="J778" s="67"/>
      <c r="K778" s="67"/>
    </row>
    <row r="779" spans="1:11" ht="12.75">
      <c r="A779" s="76"/>
      <c r="B779" s="70"/>
      <c r="C779" s="78"/>
      <c r="D779" s="87"/>
      <c r="E779" s="69"/>
      <c r="F779" s="69"/>
      <c r="G779" s="67"/>
      <c r="H779" s="67"/>
      <c r="I779" s="67"/>
      <c r="J779" s="67"/>
      <c r="K779" s="67"/>
    </row>
    <row r="780" spans="1:11" ht="12.75">
      <c r="A780" s="76"/>
      <c r="B780" s="70"/>
      <c r="C780" s="78"/>
      <c r="D780" s="87"/>
      <c r="E780" s="69"/>
      <c r="F780" s="69"/>
      <c r="G780" s="67"/>
      <c r="H780" s="67"/>
      <c r="I780" s="67"/>
      <c r="J780" s="67"/>
      <c r="K780" s="67"/>
    </row>
    <row r="781" spans="1:11" ht="12.75">
      <c r="A781" s="76"/>
      <c r="B781" s="70"/>
      <c r="C781" s="78"/>
      <c r="D781" s="87"/>
      <c r="E781" s="69"/>
      <c r="F781" s="69"/>
      <c r="G781" s="67"/>
      <c r="H781" s="67"/>
      <c r="I781" s="67"/>
      <c r="J781" s="67"/>
      <c r="K781" s="67"/>
    </row>
    <row r="782" spans="1:11" ht="12.75">
      <c r="A782" s="76"/>
      <c r="B782" s="70"/>
      <c r="C782" s="78"/>
      <c r="D782" s="87"/>
      <c r="E782" s="69"/>
      <c r="F782" s="69"/>
      <c r="G782" s="67"/>
      <c r="H782" s="67"/>
      <c r="I782" s="67"/>
      <c r="J782" s="67"/>
      <c r="K782" s="67"/>
    </row>
    <row r="783" spans="1:11" ht="12.75">
      <c r="A783" s="76"/>
      <c r="B783" s="70"/>
      <c r="C783" s="78"/>
      <c r="D783" s="87"/>
      <c r="E783" s="69"/>
      <c r="F783" s="69"/>
      <c r="G783" s="67"/>
      <c r="H783" s="67"/>
      <c r="I783" s="67"/>
      <c r="J783" s="67"/>
      <c r="K783" s="67"/>
    </row>
    <row r="784" spans="1:11" ht="12.75">
      <c r="A784" s="76"/>
      <c r="B784" s="70"/>
      <c r="C784" s="78"/>
      <c r="D784" s="87"/>
      <c r="E784" s="69"/>
      <c r="F784" s="69"/>
      <c r="G784" s="67"/>
      <c r="H784" s="67"/>
      <c r="I784" s="67"/>
      <c r="J784" s="67"/>
      <c r="K784" s="67"/>
    </row>
    <row r="785" spans="1:11" ht="12.75">
      <c r="A785" s="76"/>
      <c r="B785" s="70"/>
      <c r="C785" s="78"/>
      <c r="D785" s="87"/>
      <c r="E785" s="69"/>
      <c r="F785" s="69"/>
      <c r="G785" s="67"/>
      <c r="H785" s="67"/>
      <c r="I785" s="67"/>
      <c r="J785" s="67"/>
      <c r="K785" s="67"/>
    </row>
    <row r="786" spans="1:11" ht="12.75">
      <c r="A786" s="76"/>
      <c r="B786" s="70"/>
      <c r="C786" s="78"/>
      <c r="D786" s="87"/>
      <c r="E786" s="69"/>
      <c r="F786" s="69"/>
      <c r="G786" s="67"/>
      <c r="H786" s="67"/>
      <c r="I786" s="67"/>
      <c r="J786" s="67"/>
      <c r="K786" s="67"/>
    </row>
    <row r="787" spans="1:11" ht="12.75">
      <c r="A787" s="76"/>
      <c r="B787" s="70"/>
      <c r="C787" s="78"/>
      <c r="D787" s="87"/>
      <c r="E787" s="69"/>
      <c r="F787" s="69"/>
      <c r="G787" s="67"/>
      <c r="H787" s="67"/>
      <c r="I787" s="67"/>
      <c r="J787" s="67"/>
      <c r="K787" s="67"/>
    </row>
    <row r="788" spans="1:11" ht="12.75">
      <c r="A788" s="76"/>
      <c r="B788" s="70"/>
      <c r="C788" s="78"/>
      <c r="D788" s="87"/>
      <c r="E788" s="69"/>
      <c r="F788" s="69"/>
      <c r="G788" s="67"/>
      <c r="H788" s="67"/>
      <c r="I788" s="67"/>
      <c r="J788" s="67"/>
      <c r="K788" s="67"/>
    </row>
    <row r="789" spans="1:11" ht="12.75">
      <c r="A789" s="76"/>
      <c r="B789" s="70"/>
      <c r="C789" s="78"/>
      <c r="D789" s="87"/>
      <c r="E789" s="69"/>
      <c r="F789" s="69"/>
      <c r="G789" s="67"/>
      <c r="H789" s="67"/>
      <c r="I789" s="67"/>
      <c r="J789" s="67"/>
      <c r="K789" s="67"/>
    </row>
    <row r="790" spans="1:11" ht="12.75">
      <c r="A790" s="76"/>
      <c r="B790" s="70"/>
      <c r="C790" s="78"/>
      <c r="D790" s="87"/>
      <c r="E790" s="69"/>
      <c r="F790" s="69"/>
      <c r="G790" s="67"/>
      <c r="H790" s="67"/>
      <c r="I790" s="67"/>
      <c r="J790" s="67"/>
      <c r="K790" s="67"/>
    </row>
    <row r="791" spans="1:11" ht="12.75">
      <c r="A791" s="76"/>
      <c r="B791" s="70"/>
      <c r="C791" s="78"/>
      <c r="D791" s="87"/>
      <c r="E791" s="69"/>
      <c r="F791" s="69"/>
      <c r="G791" s="67"/>
      <c r="H791" s="67"/>
      <c r="I791" s="67"/>
      <c r="J791" s="67"/>
      <c r="K791" s="67"/>
    </row>
    <row r="792" spans="1:11" ht="12.75">
      <c r="A792" s="76"/>
      <c r="B792" s="70"/>
      <c r="C792" s="78"/>
      <c r="D792" s="87"/>
      <c r="E792" s="69"/>
      <c r="F792" s="69"/>
      <c r="G792" s="67"/>
      <c r="H792" s="67"/>
      <c r="I792" s="67"/>
      <c r="J792" s="67"/>
      <c r="K792" s="67"/>
    </row>
    <row r="793" spans="1:11" ht="12.75">
      <c r="A793" s="76"/>
      <c r="B793" s="70"/>
      <c r="C793" s="78"/>
      <c r="D793" s="87"/>
      <c r="E793" s="69"/>
      <c r="F793" s="69"/>
      <c r="G793" s="67"/>
      <c r="H793" s="67"/>
      <c r="I793" s="67"/>
      <c r="J793" s="67"/>
      <c r="K793" s="67"/>
    </row>
    <row r="794" spans="1:11" ht="12.75">
      <c r="A794" s="76"/>
      <c r="B794" s="70"/>
      <c r="C794" s="78"/>
      <c r="D794" s="87"/>
      <c r="E794" s="69"/>
      <c r="F794" s="69"/>
      <c r="G794" s="67"/>
      <c r="H794" s="67"/>
      <c r="I794" s="67"/>
      <c r="J794" s="67"/>
      <c r="K794" s="67"/>
    </row>
    <row r="795" spans="1:11" ht="12.75">
      <c r="A795" s="76"/>
      <c r="B795" s="70"/>
      <c r="C795" s="78"/>
      <c r="D795" s="87"/>
      <c r="E795" s="69"/>
      <c r="F795" s="69"/>
      <c r="G795" s="67"/>
      <c r="H795" s="67"/>
      <c r="I795" s="67"/>
      <c r="J795" s="67"/>
      <c r="K795" s="67"/>
    </row>
    <row r="796" spans="1:11" ht="12.75">
      <c r="A796" s="76"/>
      <c r="B796" s="70"/>
      <c r="C796" s="78"/>
      <c r="D796" s="87"/>
      <c r="E796" s="69"/>
      <c r="F796" s="69"/>
      <c r="G796" s="67"/>
      <c r="H796" s="67"/>
      <c r="I796" s="67"/>
      <c r="J796" s="67"/>
      <c r="K796" s="67"/>
    </row>
    <row r="797" spans="1:11" ht="12.75">
      <c r="A797" s="76"/>
      <c r="B797" s="70"/>
      <c r="C797" s="78"/>
      <c r="D797" s="87"/>
      <c r="E797" s="69"/>
      <c r="F797" s="69"/>
      <c r="G797" s="67"/>
      <c r="H797" s="67"/>
      <c r="I797" s="67"/>
      <c r="J797" s="67"/>
      <c r="K797" s="67"/>
    </row>
    <row r="798" spans="1:11" ht="12.75">
      <c r="A798" s="76"/>
      <c r="B798" s="70"/>
      <c r="C798" s="78"/>
      <c r="D798" s="87"/>
      <c r="E798" s="69"/>
      <c r="F798" s="69"/>
      <c r="G798" s="67"/>
      <c r="H798" s="67"/>
      <c r="I798" s="67"/>
      <c r="J798" s="67"/>
      <c r="K798" s="67"/>
    </row>
    <row r="799" spans="1:11" ht="12.75">
      <c r="A799" s="76"/>
      <c r="B799" s="70"/>
      <c r="C799" s="78"/>
      <c r="D799" s="87"/>
      <c r="E799" s="69"/>
      <c r="F799" s="69"/>
      <c r="G799" s="67"/>
      <c r="H799" s="67"/>
      <c r="I799" s="67"/>
      <c r="J799" s="67"/>
      <c r="K799" s="67"/>
    </row>
    <row r="800" spans="1:11" ht="12.75">
      <c r="A800" s="76"/>
      <c r="B800" s="70"/>
      <c r="C800" s="78"/>
      <c r="D800" s="87"/>
      <c r="E800" s="69"/>
      <c r="F800" s="69"/>
      <c r="G800" s="67"/>
      <c r="H800" s="67"/>
      <c r="I800" s="67"/>
      <c r="J800" s="67"/>
      <c r="K800" s="67"/>
    </row>
    <row r="801" spans="1:11" ht="12.75">
      <c r="A801" s="76"/>
      <c r="B801" s="70"/>
      <c r="C801" s="78"/>
      <c r="D801" s="87"/>
      <c r="E801" s="69"/>
      <c r="F801" s="69"/>
      <c r="G801" s="67"/>
      <c r="H801" s="67"/>
      <c r="I801" s="67"/>
      <c r="J801" s="67"/>
      <c r="K801" s="67"/>
    </row>
    <row r="802" spans="1:11" ht="12.75">
      <c r="A802" s="76"/>
      <c r="B802" s="70"/>
      <c r="C802" s="78"/>
      <c r="D802" s="87"/>
      <c r="E802" s="69"/>
      <c r="F802" s="69"/>
      <c r="G802" s="67"/>
      <c r="H802" s="67"/>
      <c r="I802" s="67"/>
      <c r="J802" s="67"/>
      <c r="K802" s="67"/>
    </row>
    <row r="803" spans="1:11" ht="12.75">
      <c r="A803" s="76"/>
      <c r="B803" s="70"/>
      <c r="C803" s="78"/>
      <c r="D803" s="87"/>
      <c r="E803" s="69"/>
      <c r="F803" s="69"/>
      <c r="G803" s="67"/>
      <c r="H803" s="67"/>
      <c r="I803" s="67"/>
      <c r="J803" s="67"/>
      <c r="K803" s="67"/>
    </row>
    <row r="804" spans="1:11" ht="12.75">
      <c r="A804" s="76"/>
      <c r="B804" s="70"/>
      <c r="C804" s="78"/>
      <c r="D804" s="87"/>
      <c r="E804" s="69"/>
      <c r="F804" s="69"/>
      <c r="G804" s="67"/>
      <c r="H804" s="67"/>
      <c r="I804" s="67"/>
      <c r="J804" s="67"/>
      <c r="K804" s="67"/>
    </row>
    <row r="805" spans="1:11" ht="12.75">
      <c r="A805" s="76"/>
      <c r="B805" s="70"/>
      <c r="C805" s="78"/>
      <c r="D805" s="87"/>
      <c r="E805" s="69"/>
      <c r="F805" s="69"/>
      <c r="G805" s="67"/>
      <c r="H805" s="67"/>
      <c r="I805" s="67"/>
      <c r="J805" s="67"/>
      <c r="K805" s="67"/>
    </row>
    <row r="806" spans="1:11" ht="12.75">
      <c r="A806" s="76"/>
      <c r="B806" s="70"/>
      <c r="C806" s="78"/>
      <c r="D806" s="87"/>
      <c r="E806" s="69"/>
      <c r="F806" s="69"/>
      <c r="G806" s="67"/>
      <c r="H806" s="67"/>
      <c r="I806" s="67"/>
      <c r="J806" s="67"/>
      <c r="K806" s="67"/>
    </row>
    <row r="807" spans="1:11" ht="12.75">
      <c r="A807" s="76"/>
      <c r="B807" s="70"/>
      <c r="C807" s="78"/>
      <c r="D807" s="87"/>
      <c r="E807" s="69"/>
      <c r="F807" s="69"/>
      <c r="G807" s="67"/>
      <c r="H807" s="67"/>
      <c r="I807" s="67"/>
      <c r="J807" s="67"/>
      <c r="K807" s="67"/>
    </row>
    <row r="808" spans="1:11" ht="12.75">
      <c r="A808" s="76"/>
      <c r="B808" s="70"/>
      <c r="C808" s="78"/>
      <c r="D808" s="87"/>
      <c r="E808" s="69"/>
      <c r="F808" s="69"/>
      <c r="G808" s="67"/>
      <c r="H808" s="67"/>
      <c r="I808" s="67"/>
      <c r="J808" s="67"/>
      <c r="K808" s="67"/>
    </row>
    <row r="809" spans="1:11" ht="12.75">
      <c r="A809" s="76"/>
      <c r="B809" s="70"/>
      <c r="C809" s="78"/>
      <c r="D809" s="87"/>
      <c r="E809" s="69"/>
      <c r="F809" s="69"/>
      <c r="G809" s="67"/>
      <c r="H809" s="67"/>
      <c r="I809" s="67"/>
      <c r="J809" s="67"/>
      <c r="K809" s="67"/>
    </row>
    <row r="810" spans="1:11" ht="12.75">
      <c r="A810" s="76"/>
      <c r="B810" s="70"/>
      <c r="C810" s="78"/>
      <c r="D810" s="87"/>
      <c r="E810" s="69"/>
      <c r="F810" s="69"/>
      <c r="G810" s="67"/>
      <c r="H810" s="67"/>
      <c r="I810" s="67"/>
      <c r="J810" s="67"/>
      <c r="K810" s="67"/>
    </row>
    <row r="811" spans="1:11" ht="12.75">
      <c r="A811" s="76"/>
      <c r="B811" s="70"/>
      <c r="C811" s="78"/>
      <c r="D811" s="87"/>
      <c r="E811" s="69"/>
      <c r="F811" s="69"/>
      <c r="G811" s="67"/>
      <c r="H811" s="67"/>
      <c r="I811" s="67"/>
      <c r="J811" s="67"/>
      <c r="K811" s="67"/>
    </row>
    <row r="812" spans="1:11" ht="12.75">
      <c r="A812" s="76"/>
      <c r="B812" s="70"/>
      <c r="C812" s="78"/>
      <c r="D812" s="87"/>
      <c r="E812" s="69"/>
      <c r="F812" s="69"/>
      <c r="G812" s="67"/>
      <c r="H812" s="67"/>
      <c r="I812" s="67"/>
      <c r="J812" s="67"/>
      <c r="K812" s="67"/>
    </row>
    <row r="813" spans="1:11" ht="12.75">
      <c r="A813" s="76"/>
      <c r="B813" s="70"/>
      <c r="C813" s="78"/>
      <c r="D813" s="87"/>
      <c r="E813" s="69"/>
      <c r="F813" s="69"/>
      <c r="G813" s="67"/>
      <c r="H813" s="67"/>
      <c r="I813" s="67"/>
      <c r="J813" s="67"/>
      <c r="K813" s="67"/>
    </row>
    <row r="814" spans="1:11" ht="12.75">
      <c r="A814" s="76"/>
      <c r="B814" s="70"/>
      <c r="C814" s="78"/>
      <c r="D814" s="87"/>
      <c r="E814" s="69"/>
      <c r="F814" s="69"/>
      <c r="G814" s="67"/>
      <c r="H814" s="67"/>
      <c r="I814" s="67"/>
      <c r="J814" s="67"/>
      <c r="K814" s="67"/>
    </row>
    <row r="815" spans="1:11" ht="12.75">
      <c r="A815" s="76"/>
      <c r="B815" s="70"/>
      <c r="C815" s="78"/>
      <c r="D815" s="87"/>
      <c r="E815" s="69"/>
      <c r="F815" s="69"/>
      <c r="G815" s="67"/>
      <c r="H815" s="67"/>
      <c r="I815" s="67"/>
      <c r="J815" s="67"/>
      <c r="K815" s="67"/>
    </row>
    <row r="816" spans="1:11" ht="12.75">
      <c r="A816" s="76"/>
      <c r="B816" s="70"/>
      <c r="C816" s="78"/>
      <c r="D816" s="87"/>
      <c r="E816" s="69"/>
      <c r="F816" s="69"/>
      <c r="G816" s="67"/>
      <c r="H816" s="67"/>
      <c r="I816" s="67"/>
      <c r="J816" s="67"/>
      <c r="K816" s="67"/>
    </row>
    <row r="817" spans="1:11" ht="12.75">
      <c r="A817" s="76"/>
      <c r="B817" s="70"/>
      <c r="C817" s="78"/>
      <c r="D817" s="87"/>
      <c r="E817" s="69"/>
      <c r="F817" s="69"/>
      <c r="G817" s="67"/>
      <c r="H817" s="67"/>
      <c r="I817" s="67"/>
      <c r="J817" s="67"/>
      <c r="K817" s="67"/>
    </row>
    <row r="818" spans="1:11" ht="12.75">
      <c r="A818" s="76"/>
      <c r="B818" s="70"/>
      <c r="C818" s="78"/>
      <c r="D818" s="87"/>
      <c r="E818" s="69"/>
      <c r="F818" s="69"/>
      <c r="G818" s="67"/>
      <c r="H818" s="67"/>
      <c r="I818" s="67"/>
      <c r="J818" s="67"/>
      <c r="K818" s="67"/>
    </row>
    <row r="819" spans="1:11" ht="12.75">
      <c r="A819" s="76"/>
      <c r="B819" s="70"/>
      <c r="C819" s="78"/>
      <c r="D819" s="87"/>
      <c r="E819" s="69"/>
      <c r="F819" s="69"/>
      <c r="G819" s="67"/>
      <c r="H819" s="67"/>
      <c r="I819" s="67"/>
      <c r="J819" s="67"/>
      <c r="K819" s="67"/>
    </row>
    <row r="820" spans="1:11" ht="12.75">
      <c r="A820" s="76"/>
      <c r="B820" s="70"/>
      <c r="C820" s="78"/>
      <c r="D820" s="87"/>
      <c r="E820" s="69"/>
      <c r="F820" s="69"/>
      <c r="G820" s="67"/>
      <c r="H820" s="67"/>
      <c r="I820" s="67"/>
      <c r="J820" s="67"/>
      <c r="K820" s="67"/>
    </row>
    <row r="821" spans="1:11" ht="12.75">
      <c r="A821" s="76"/>
      <c r="B821" s="70"/>
      <c r="C821" s="78"/>
      <c r="D821" s="87"/>
      <c r="E821" s="69"/>
      <c r="F821" s="69"/>
      <c r="G821" s="67"/>
      <c r="H821" s="67"/>
      <c r="I821" s="67"/>
      <c r="J821" s="67"/>
      <c r="K821" s="67"/>
    </row>
    <row r="822" spans="1:11" ht="12.75">
      <c r="A822" s="76"/>
      <c r="B822" s="70"/>
      <c r="C822" s="78"/>
      <c r="D822" s="87"/>
      <c r="E822" s="69"/>
      <c r="F822" s="69"/>
      <c r="G822" s="67"/>
      <c r="H822" s="67"/>
      <c r="I822" s="67"/>
      <c r="J822" s="67"/>
      <c r="K822" s="67"/>
    </row>
    <row r="823" spans="1:11" ht="12.75">
      <c r="A823" s="76"/>
      <c r="B823" s="70"/>
      <c r="C823" s="78"/>
      <c r="D823" s="87"/>
      <c r="E823" s="69"/>
      <c r="F823" s="69"/>
      <c r="G823" s="67"/>
      <c r="H823" s="67"/>
      <c r="I823" s="67"/>
      <c r="J823" s="67"/>
      <c r="K823" s="67"/>
    </row>
    <row r="824" spans="1:11" ht="12.75">
      <c r="A824" s="76"/>
      <c r="B824" s="70"/>
      <c r="C824" s="78"/>
      <c r="D824" s="87"/>
      <c r="E824" s="69"/>
      <c r="F824" s="69"/>
      <c r="G824" s="67"/>
      <c r="H824" s="67"/>
      <c r="I824" s="67"/>
      <c r="J824" s="67"/>
      <c r="K824" s="67"/>
    </row>
    <row r="825" spans="1:11" ht="12.75">
      <c r="A825" s="76"/>
      <c r="B825" s="70"/>
      <c r="C825" s="78"/>
      <c r="D825" s="87"/>
      <c r="E825" s="69"/>
      <c r="F825" s="69"/>
      <c r="G825" s="67"/>
      <c r="H825" s="67"/>
      <c r="I825" s="67"/>
      <c r="J825" s="67"/>
      <c r="K825" s="67"/>
    </row>
    <row r="826" spans="1:11" ht="12.75">
      <c r="A826" s="76"/>
      <c r="B826" s="70"/>
      <c r="C826" s="78"/>
      <c r="D826" s="87"/>
      <c r="E826" s="69"/>
      <c r="F826" s="69"/>
      <c r="G826" s="67"/>
      <c r="H826" s="67"/>
      <c r="I826" s="67"/>
      <c r="J826" s="67"/>
      <c r="K826" s="67"/>
    </row>
    <row r="827" spans="1:11" ht="12.75">
      <c r="A827" s="76"/>
      <c r="B827" s="70"/>
      <c r="C827" s="78"/>
      <c r="D827" s="87"/>
      <c r="E827" s="69"/>
      <c r="F827" s="69"/>
      <c r="G827" s="67"/>
      <c r="H827" s="67"/>
      <c r="I827" s="67"/>
      <c r="J827" s="67"/>
      <c r="K827" s="67"/>
    </row>
    <row r="828" spans="1:11" ht="12.75">
      <c r="A828" s="76"/>
      <c r="B828" s="70"/>
      <c r="C828" s="78"/>
      <c r="D828" s="87"/>
      <c r="E828" s="69"/>
      <c r="F828" s="69"/>
      <c r="G828" s="67"/>
      <c r="H828" s="67"/>
      <c r="I828" s="67"/>
      <c r="J828" s="67"/>
      <c r="K828" s="67"/>
    </row>
    <row r="829" spans="1:11" ht="12.75">
      <c r="A829" s="76"/>
      <c r="B829" s="70"/>
      <c r="C829" s="78"/>
      <c r="D829" s="87"/>
      <c r="E829" s="69"/>
      <c r="F829" s="69"/>
      <c r="G829" s="67"/>
      <c r="H829" s="67"/>
      <c r="I829" s="67"/>
      <c r="J829" s="67"/>
      <c r="K829" s="67"/>
    </row>
    <row r="830" spans="1:11" ht="12.75">
      <c r="A830" s="76"/>
      <c r="B830" s="70"/>
      <c r="C830" s="78"/>
      <c r="D830" s="87"/>
      <c r="E830" s="69"/>
      <c r="F830" s="69"/>
      <c r="G830" s="67"/>
      <c r="H830" s="67"/>
      <c r="I830" s="67"/>
      <c r="J830" s="67"/>
      <c r="K830" s="67"/>
    </row>
    <row r="831" spans="1:11" ht="12.75">
      <c r="A831" s="76"/>
      <c r="B831" s="70"/>
      <c r="C831" s="78"/>
      <c r="D831" s="87"/>
      <c r="E831" s="69"/>
      <c r="F831" s="69"/>
      <c r="G831" s="67"/>
      <c r="H831" s="67"/>
      <c r="I831" s="67"/>
      <c r="J831" s="67"/>
      <c r="K831" s="67"/>
    </row>
    <row r="832" spans="1:11" ht="12.75">
      <c r="A832" s="76"/>
      <c r="B832" s="70"/>
      <c r="C832" s="78"/>
      <c r="D832" s="87"/>
      <c r="E832" s="69"/>
      <c r="F832" s="69"/>
      <c r="G832" s="67"/>
      <c r="H832" s="67"/>
      <c r="I832" s="67"/>
      <c r="J832" s="67"/>
      <c r="K832" s="67"/>
    </row>
    <row r="833" spans="1:11" ht="12.75">
      <c r="A833" s="76"/>
      <c r="B833" s="70"/>
      <c r="C833" s="78"/>
      <c r="D833" s="87"/>
      <c r="E833" s="69"/>
      <c r="F833" s="69"/>
      <c r="G833" s="67"/>
      <c r="H833" s="67"/>
      <c r="I833" s="67"/>
      <c r="J833" s="67"/>
      <c r="K833" s="67"/>
    </row>
    <row r="834" spans="1:11" ht="12.75">
      <c r="A834" s="76"/>
      <c r="B834" s="70"/>
      <c r="C834" s="78"/>
      <c r="D834" s="87"/>
      <c r="E834" s="69"/>
      <c r="F834" s="69"/>
      <c r="G834" s="67"/>
      <c r="H834" s="67"/>
      <c r="I834" s="67"/>
      <c r="J834" s="67"/>
      <c r="K834" s="67"/>
    </row>
    <row r="835" spans="1:11" ht="12.75">
      <c r="A835" s="76"/>
      <c r="B835" s="70"/>
      <c r="C835" s="78"/>
      <c r="D835" s="87"/>
      <c r="E835" s="69"/>
      <c r="F835" s="69"/>
      <c r="G835" s="67"/>
      <c r="H835" s="67"/>
      <c r="I835" s="67"/>
      <c r="J835" s="67"/>
      <c r="K835" s="67"/>
    </row>
    <row r="836" spans="1:11" ht="12.75">
      <c r="A836" s="76"/>
      <c r="B836" s="70"/>
      <c r="C836" s="78"/>
      <c r="D836" s="87"/>
      <c r="E836" s="69"/>
      <c r="F836" s="69"/>
      <c r="G836" s="67"/>
      <c r="H836" s="67"/>
      <c r="I836" s="67"/>
      <c r="J836" s="67"/>
      <c r="K836" s="67"/>
    </row>
    <row r="837" spans="1:11" ht="12.75">
      <c r="A837" s="76"/>
      <c r="B837" s="70"/>
      <c r="C837" s="78"/>
      <c r="D837" s="87"/>
      <c r="E837" s="69"/>
      <c r="F837" s="69"/>
      <c r="G837" s="67"/>
      <c r="H837" s="67"/>
      <c r="I837" s="67"/>
      <c r="J837" s="67"/>
      <c r="K837" s="67"/>
    </row>
    <row r="838" spans="1:11" ht="12.75">
      <c r="A838" s="76"/>
      <c r="B838" s="70"/>
      <c r="C838" s="78"/>
      <c r="D838" s="87"/>
      <c r="E838" s="69"/>
      <c r="F838" s="69"/>
      <c r="G838" s="67"/>
      <c r="H838" s="67"/>
      <c r="I838" s="67"/>
      <c r="J838" s="67"/>
      <c r="K838" s="67"/>
    </row>
    <row r="839" spans="1:11" ht="12.75">
      <c r="A839" s="76"/>
      <c r="B839" s="70"/>
      <c r="C839" s="78"/>
      <c r="D839" s="87"/>
      <c r="E839" s="69"/>
      <c r="F839" s="69"/>
      <c r="G839" s="67"/>
      <c r="H839" s="67"/>
      <c r="I839" s="67"/>
      <c r="J839" s="67"/>
      <c r="K839" s="67"/>
    </row>
    <row r="840" spans="1:11" ht="12.75">
      <c r="A840" s="76"/>
      <c r="B840" s="70"/>
      <c r="C840" s="78"/>
      <c r="D840" s="87"/>
      <c r="E840" s="69"/>
      <c r="F840" s="69"/>
      <c r="G840" s="67"/>
      <c r="H840" s="67"/>
      <c r="I840" s="67"/>
      <c r="J840" s="67"/>
      <c r="K840" s="67"/>
    </row>
    <row r="841" spans="1:11" ht="12.75">
      <c r="A841" s="76"/>
      <c r="B841" s="70"/>
      <c r="C841" s="78"/>
      <c r="D841" s="87"/>
      <c r="E841" s="69"/>
      <c r="F841" s="69"/>
      <c r="G841" s="67"/>
      <c r="H841" s="67"/>
      <c r="I841" s="67"/>
      <c r="J841" s="67"/>
      <c r="K841" s="67"/>
    </row>
    <row r="842" spans="1:11" ht="12.75">
      <c r="A842" s="76"/>
      <c r="B842" s="70"/>
      <c r="C842" s="78"/>
      <c r="D842" s="87"/>
      <c r="E842" s="69"/>
      <c r="F842" s="69"/>
      <c r="G842" s="67"/>
      <c r="H842" s="67"/>
      <c r="I842" s="67"/>
      <c r="J842" s="67"/>
      <c r="K842" s="67"/>
    </row>
    <row r="843" spans="1:11" ht="12.75">
      <c r="A843" s="76"/>
      <c r="B843" s="70"/>
      <c r="C843" s="78"/>
      <c r="D843" s="87"/>
      <c r="E843" s="69"/>
      <c r="F843" s="69"/>
      <c r="G843" s="67"/>
      <c r="H843" s="67"/>
      <c r="I843" s="67"/>
      <c r="J843" s="67"/>
      <c r="K843" s="67"/>
    </row>
    <row r="844" spans="1:11" ht="12.75">
      <c r="A844" s="76"/>
      <c r="B844" s="70"/>
      <c r="C844" s="78"/>
      <c r="D844" s="87"/>
      <c r="E844" s="69"/>
      <c r="F844" s="69"/>
      <c r="G844" s="67"/>
      <c r="H844" s="67"/>
      <c r="I844" s="67"/>
      <c r="J844" s="67"/>
      <c r="K844" s="67"/>
    </row>
    <row r="845" spans="1:11" ht="12.75">
      <c r="A845" s="76"/>
      <c r="B845" s="70"/>
      <c r="C845" s="78"/>
      <c r="D845" s="87"/>
      <c r="E845" s="69"/>
      <c r="F845" s="69"/>
      <c r="G845" s="67"/>
      <c r="H845" s="67"/>
      <c r="I845" s="67"/>
      <c r="J845" s="67"/>
      <c r="K845" s="67"/>
    </row>
    <row r="846" spans="1:11" ht="12.75">
      <c r="A846" s="76"/>
      <c r="B846" s="70"/>
      <c r="C846" s="78"/>
      <c r="D846" s="87"/>
      <c r="E846" s="69"/>
      <c r="F846" s="69"/>
      <c r="G846" s="67"/>
      <c r="H846" s="67"/>
      <c r="I846" s="67"/>
      <c r="J846" s="67"/>
      <c r="K846" s="67"/>
    </row>
    <row r="847" spans="1:11" ht="12.75">
      <c r="A847" s="76"/>
      <c r="B847" s="70"/>
      <c r="C847" s="78"/>
      <c r="D847" s="87"/>
      <c r="E847" s="69"/>
      <c r="F847" s="69"/>
      <c r="G847" s="67"/>
      <c r="H847" s="67"/>
      <c r="I847" s="67"/>
      <c r="J847" s="67"/>
      <c r="K847" s="67"/>
    </row>
    <row r="848" spans="1:11" ht="12.75">
      <c r="A848" s="76"/>
      <c r="B848" s="70"/>
      <c r="C848" s="78"/>
      <c r="D848" s="87"/>
      <c r="E848" s="69"/>
      <c r="F848" s="69"/>
      <c r="G848" s="67"/>
      <c r="H848" s="67"/>
      <c r="I848" s="67"/>
      <c r="J848" s="67"/>
      <c r="K848" s="67"/>
    </row>
    <row r="849" spans="1:11" ht="12.75">
      <c r="A849" s="76"/>
      <c r="B849" s="70"/>
      <c r="C849" s="78"/>
      <c r="D849" s="87"/>
      <c r="E849" s="69"/>
      <c r="F849" s="69"/>
      <c r="G849" s="67"/>
      <c r="H849" s="67"/>
      <c r="I849" s="67"/>
      <c r="J849" s="67"/>
      <c r="K849" s="67"/>
    </row>
    <row r="850" spans="1:11" ht="12.75">
      <c r="A850" s="76"/>
      <c r="B850" s="70"/>
      <c r="C850" s="78"/>
      <c r="D850" s="87"/>
      <c r="E850" s="69"/>
      <c r="F850" s="69"/>
      <c r="G850" s="67"/>
      <c r="H850" s="67"/>
      <c r="I850" s="67"/>
      <c r="J850" s="67"/>
      <c r="K850" s="67"/>
    </row>
    <row r="851" spans="1:11" ht="12.75">
      <c r="A851" s="76"/>
      <c r="B851" s="70"/>
      <c r="C851" s="78"/>
      <c r="D851" s="87"/>
      <c r="E851" s="69"/>
      <c r="F851" s="69"/>
      <c r="G851" s="67"/>
      <c r="H851" s="67"/>
      <c r="I851" s="67"/>
      <c r="J851" s="67"/>
      <c r="K851" s="67"/>
    </row>
    <row r="852" spans="1:11" ht="12.75">
      <c r="A852" s="76"/>
      <c r="B852" s="70"/>
      <c r="C852" s="78"/>
      <c r="D852" s="87"/>
      <c r="E852" s="69"/>
      <c r="F852" s="69"/>
      <c r="G852" s="67"/>
      <c r="H852" s="67"/>
      <c r="I852" s="67"/>
      <c r="J852" s="67"/>
      <c r="K852" s="67"/>
    </row>
    <row r="853" spans="1:11" ht="12.75">
      <c r="A853" s="76"/>
      <c r="B853" s="70"/>
      <c r="C853" s="78"/>
      <c r="D853" s="87"/>
      <c r="E853" s="69"/>
      <c r="F853" s="69"/>
      <c r="G853" s="67"/>
      <c r="H853" s="67"/>
      <c r="I853" s="67"/>
      <c r="J853" s="67"/>
      <c r="K853" s="67"/>
    </row>
    <row r="854" spans="1:11" ht="12.75">
      <c r="A854" s="76"/>
      <c r="B854" s="70"/>
      <c r="C854" s="78"/>
      <c r="D854" s="87"/>
      <c r="E854" s="69"/>
      <c r="F854" s="69"/>
      <c r="G854" s="67"/>
      <c r="H854" s="67"/>
      <c r="I854" s="67"/>
      <c r="J854" s="67"/>
      <c r="K854" s="67"/>
    </row>
    <row r="855" spans="1:11" ht="12.75">
      <c r="A855" s="76"/>
      <c r="B855" s="70"/>
      <c r="C855" s="78"/>
      <c r="D855" s="87"/>
      <c r="E855" s="69"/>
      <c r="F855" s="69"/>
      <c r="G855" s="67"/>
      <c r="H855" s="67"/>
      <c r="I855" s="67"/>
      <c r="J855" s="67"/>
      <c r="K855" s="67"/>
    </row>
    <row r="856" spans="1:11" ht="12.75">
      <c r="A856" s="76"/>
      <c r="B856" s="70"/>
      <c r="C856" s="78"/>
      <c r="D856" s="87"/>
      <c r="E856" s="69"/>
      <c r="F856" s="69"/>
      <c r="G856" s="67"/>
      <c r="H856" s="67"/>
      <c r="I856" s="67"/>
      <c r="J856" s="67"/>
      <c r="K856" s="67"/>
    </row>
    <row r="857" spans="1:11" ht="12.75">
      <c r="A857" s="76"/>
      <c r="B857" s="70"/>
      <c r="C857" s="78"/>
      <c r="D857" s="87"/>
      <c r="E857" s="69"/>
      <c r="F857" s="69"/>
      <c r="G857" s="67"/>
      <c r="H857" s="67"/>
      <c r="I857" s="67"/>
      <c r="J857" s="67"/>
      <c r="K857" s="67"/>
    </row>
    <row r="858" spans="1:11" ht="12.75">
      <c r="A858" s="76"/>
      <c r="B858" s="70"/>
      <c r="C858" s="78"/>
      <c r="D858" s="87"/>
      <c r="E858" s="69"/>
      <c r="F858" s="69"/>
      <c r="G858" s="67"/>
      <c r="H858" s="67"/>
      <c r="I858" s="67"/>
      <c r="J858" s="67"/>
      <c r="K858" s="67"/>
    </row>
    <row r="859" spans="1:11" ht="12.75">
      <c r="A859" s="76"/>
      <c r="B859" s="70"/>
      <c r="C859" s="78"/>
      <c r="D859" s="87"/>
      <c r="E859" s="69"/>
      <c r="F859" s="69"/>
      <c r="G859" s="67"/>
      <c r="H859" s="67"/>
      <c r="I859" s="67"/>
      <c r="J859" s="67"/>
      <c r="K859" s="67"/>
    </row>
    <row r="860" spans="1:11" ht="12.75">
      <c r="A860" s="76"/>
      <c r="B860" s="70"/>
      <c r="C860" s="78"/>
      <c r="D860" s="87"/>
      <c r="E860" s="69"/>
      <c r="F860" s="69"/>
      <c r="G860" s="67"/>
      <c r="H860" s="67"/>
      <c r="I860" s="67"/>
      <c r="J860" s="67"/>
      <c r="K860" s="67"/>
    </row>
    <row r="861" spans="1:11" ht="12.75">
      <c r="A861" s="76"/>
      <c r="B861" s="70"/>
      <c r="C861" s="78"/>
      <c r="D861" s="87"/>
      <c r="E861" s="69"/>
      <c r="F861" s="69"/>
      <c r="G861" s="67"/>
      <c r="H861" s="67"/>
      <c r="I861" s="67"/>
      <c r="J861" s="67"/>
      <c r="K861" s="67"/>
    </row>
    <row r="862" spans="1:11" ht="12.75">
      <c r="A862" s="76"/>
      <c r="B862" s="70"/>
      <c r="C862" s="78"/>
      <c r="D862" s="87"/>
      <c r="E862" s="69"/>
      <c r="F862" s="69"/>
      <c r="G862" s="67"/>
      <c r="H862" s="67"/>
      <c r="I862" s="67"/>
      <c r="J862" s="67"/>
      <c r="K862" s="67"/>
    </row>
    <row r="863" spans="1:11" ht="12.75">
      <c r="A863" s="76"/>
      <c r="B863" s="70"/>
      <c r="C863" s="78"/>
      <c r="D863" s="87"/>
      <c r="E863" s="69"/>
      <c r="F863" s="69"/>
      <c r="G863" s="67"/>
      <c r="H863" s="67"/>
      <c r="I863" s="67"/>
      <c r="J863" s="67"/>
      <c r="K863" s="67"/>
    </row>
    <row r="864" spans="1:11" ht="12.75">
      <c r="A864" s="76"/>
      <c r="B864" s="70"/>
      <c r="C864" s="78"/>
      <c r="D864" s="87"/>
      <c r="E864" s="69"/>
      <c r="F864" s="69"/>
      <c r="G864" s="67"/>
      <c r="H864" s="67"/>
      <c r="I864" s="67"/>
      <c r="J864" s="67"/>
      <c r="K864" s="67"/>
    </row>
    <row r="865" spans="1:11" ht="12.75">
      <c r="A865" s="76"/>
      <c r="B865" s="70"/>
      <c r="C865" s="78"/>
      <c r="D865" s="87"/>
      <c r="E865" s="69"/>
      <c r="F865" s="69"/>
      <c r="G865" s="67"/>
      <c r="H865" s="67"/>
      <c r="I865" s="67"/>
      <c r="J865" s="67"/>
      <c r="K865" s="67"/>
    </row>
    <row r="866" spans="1:11" ht="12.75">
      <c r="A866" s="76"/>
      <c r="B866" s="70"/>
      <c r="C866" s="78"/>
      <c r="D866" s="87"/>
      <c r="E866" s="69"/>
      <c r="F866" s="69"/>
      <c r="G866" s="67"/>
      <c r="H866" s="67"/>
      <c r="I866" s="67"/>
      <c r="J866" s="67"/>
      <c r="K866" s="67"/>
    </row>
    <row r="867" spans="1:11" ht="12.75">
      <c r="A867" s="76"/>
      <c r="B867" s="70"/>
      <c r="C867" s="78"/>
      <c r="D867" s="87"/>
      <c r="E867" s="69"/>
      <c r="F867" s="69"/>
      <c r="G867" s="67"/>
      <c r="H867" s="67"/>
      <c r="I867" s="67"/>
      <c r="J867" s="67"/>
      <c r="K867" s="67"/>
    </row>
    <row r="868" spans="1:11" ht="12.75">
      <c r="A868" s="76"/>
      <c r="B868" s="70"/>
      <c r="C868" s="78"/>
      <c r="D868" s="87"/>
      <c r="E868" s="69"/>
      <c r="F868" s="69"/>
      <c r="G868" s="67"/>
      <c r="H868" s="67"/>
      <c r="I868" s="67"/>
      <c r="J868" s="67"/>
      <c r="K868" s="67"/>
    </row>
    <row r="869" spans="1:11" ht="12.75">
      <c r="A869" s="76"/>
      <c r="B869" s="70"/>
      <c r="C869" s="78"/>
      <c r="D869" s="87"/>
      <c r="E869" s="69"/>
      <c r="F869" s="69"/>
      <c r="G869" s="67"/>
      <c r="H869" s="67"/>
      <c r="I869" s="67"/>
      <c r="J869" s="67"/>
      <c r="K869" s="67"/>
    </row>
    <row r="870" spans="1:11" ht="12.75">
      <c r="A870" s="76"/>
      <c r="B870" s="70"/>
      <c r="C870" s="78"/>
      <c r="D870" s="87"/>
      <c r="E870" s="69"/>
      <c r="F870" s="69"/>
      <c r="G870" s="67"/>
      <c r="H870" s="67"/>
      <c r="I870" s="67"/>
      <c r="J870" s="67"/>
      <c r="K870" s="67"/>
    </row>
    <row r="871" spans="1:11" ht="12.75">
      <c r="A871" s="76"/>
      <c r="B871" s="70"/>
      <c r="C871" s="78"/>
      <c r="D871" s="87"/>
      <c r="E871" s="69"/>
      <c r="F871" s="69"/>
      <c r="G871" s="67"/>
      <c r="H871" s="67"/>
      <c r="I871" s="67"/>
      <c r="J871" s="67"/>
      <c r="K871" s="67"/>
    </row>
    <row r="872" spans="1:11" ht="12.75">
      <c r="A872" s="76"/>
      <c r="B872" s="70"/>
      <c r="C872" s="78"/>
      <c r="D872" s="87"/>
      <c r="E872" s="69"/>
      <c r="F872" s="69"/>
      <c r="G872" s="67"/>
      <c r="H872" s="67"/>
      <c r="I872" s="67"/>
      <c r="J872" s="67"/>
      <c r="K872" s="67"/>
    </row>
    <row r="873" spans="1:11" ht="12.75">
      <c r="A873" s="76"/>
      <c r="B873" s="70"/>
      <c r="C873" s="78"/>
      <c r="D873" s="87"/>
      <c r="E873" s="69"/>
      <c r="F873" s="69"/>
      <c r="G873" s="67"/>
      <c r="H873" s="67"/>
      <c r="I873" s="67"/>
      <c r="J873" s="67"/>
      <c r="K873" s="67"/>
    </row>
    <row r="874" spans="1:11" ht="12.75">
      <c r="A874" s="76"/>
      <c r="B874" s="70"/>
      <c r="C874" s="78"/>
      <c r="D874" s="87"/>
      <c r="E874" s="69"/>
      <c r="F874" s="69"/>
      <c r="G874" s="67"/>
      <c r="H874" s="67"/>
      <c r="I874" s="67"/>
      <c r="J874" s="67"/>
      <c r="K874" s="67"/>
    </row>
    <row r="875" spans="1:11" ht="12.75">
      <c r="A875" s="76"/>
      <c r="B875" s="70"/>
      <c r="C875" s="78"/>
      <c r="D875" s="87"/>
      <c r="E875" s="69"/>
      <c r="F875" s="69"/>
      <c r="G875" s="67"/>
      <c r="H875" s="67"/>
      <c r="I875" s="67"/>
      <c r="J875" s="67"/>
      <c r="K875" s="67"/>
    </row>
    <row r="876" spans="1:11" ht="12.75">
      <c r="A876" s="76"/>
      <c r="B876" s="70"/>
      <c r="C876" s="78"/>
      <c r="D876" s="87"/>
      <c r="E876" s="69"/>
      <c r="F876" s="69"/>
      <c r="G876" s="67"/>
      <c r="H876" s="67"/>
      <c r="I876" s="67"/>
      <c r="J876" s="67"/>
      <c r="K876" s="67"/>
    </row>
    <row r="877" spans="1:11" ht="12.75">
      <c r="A877" s="76"/>
      <c r="B877" s="70"/>
      <c r="C877" s="78"/>
      <c r="D877" s="87"/>
      <c r="E877" s="69"/>
      <c r="F877" s="69"/>
      <c r="G877" s="67"/>
      <c r="H877" s="67"/>
      <c r="I877" s="67"/>
      <c r="J877" s="67"/>
      <c r="K877" s="67"/>
    </row>
    <row r="878" spans="1:11" ht="12.75">
      <c r="A878" s="76"/>
      <c r="B878" s="70"/>
      <c r="C878" s="78"/>
      <c r="D878" s="87"/>
      <c r="E878" s="69"/>
      <c r="F878" s="69"/>
      <c r="G878" s="67"/>
      <c r="H878" s="67"/>
      <c r="I878" s="67"/>
      <c r="J878" s="67"/>
      <c r="K878" s="67"/>
    </row>
    <row r="879" spans="1:11" ht="12.75">
      <c r="A879" s="76"/>
      <c r="B879" s="70"/>
      <c r="C879" s="78"/>
      <c r="D879" s="87"/>
      <c r="E879" s="69"/>
      <c r="F879" s="69"/>
      <c r="G879" s="67"/>
      <c r="H879" s="67"/>
      <c r="I879" s="67"/>
      <c r="J879" s="67"/>
      <c r="K879" s="67"/>
    </row>
    <row r="880" spans="1:11" ht="12.75">
      <c r="A880" s="76"/>
      <c r="B880" s="70"/>
      <c r="C880" s="78"/>
      <c r="D880" s="87"/>
      <c r="E880" s="69"/>
      <c r="F880" s="69"/>
      <c r="G880" s="67"/>
      <c r="H880" s="67"/>
      <c r="I880" s="67"/>
      <c r="J880" s="67"/>
      <c r="K880" s="67"/>
    </row>
    <row r="881" spans="1:11" ht="12.75">
      <c r="A881" s="76"/>
      <c r="B881" s="70"/>
      <c r="C881" s="78"/>
      <c r="D881" s="87"/>
      <c r="E881" s="69"/>
      <c r="F881" s="69"/>
      <c r="G881" s="67"/>
      <c r="H881" s="67"/>
      <c r="I881" s="67"/>
      <c r="J881" s="67"/>
      <c r="K881" s="67"/>
    </row>
    <row r="882" spans="1:11" ht="12.75">
      <c r="A882" s="76"/>
      <c r="B882" s="70"/>
      <c r="C882" s="78"/>
      <c r="D882" s="87"/>
      <c r="E882" s="69"/>
      <c r="F882" s="69"/>
      <c r="G882" s="67"/>
      <c r="H882" s="67"/>
      <c r="I882" s="67"/>
      <c r="J882" s="67"/>
      <c r="K882" s="67"/>
    </row>
    <row r="883" spans="1:11" ht="12.75">
      <c r="A883" s="76"/>
      <c r="B883" s="70"/>
      <c r="C883" s="78"/>
      <c r="D883" s="87"/>
      <c r="E883" s="69"/>
      <c r="F883" s="69"/>
      <c r="G883" s="67"/>
      <c r="H883" s="67"/>
      <c r="I883" s="67"/>
      <c r="J883" s="67"/>
      <c r="K883" s="67"/>
    </row>
    <row r="884" spans="1:11" ht="12.75">
      <c r="A884" s="76"/>
      <c r="B884" s="70"/>
      <c r="C884" s="78"/>
      <c r="D884" s="87"/>
      <c r="E884" s="69"/>
      <c r="F884" s="69"/>
      <c r="G884" s="67"/>
      <c r="H884" s="67"/>
      <c r="I884" s="67"/>
      <c r="J884" s="67"/>
      <c r="K884" s="67"/>
    </row>
    <row r="885" spans="1:11" ht="12.75">
      <c r="A885" s="76"/>
      <c r="B885" s="70"/>
      <c r="C885" s="78"/>
      <c r="D885" s="87"/>
      <c r="E885" s="69"/>
      <c r="F885" s="69"/>
      <c r="G885" s="67"/>
      <c r="H885" s="67"/>
      <c r="I885" s="67"/>
      <c r="J885" s="67"/>
      <c r="K885" s="67"/>
    </row>
    <row r="886" spans="1:11" ht="12.75">
      <c r="A886" s="76"/>
      <c r="B886" s="70"/>
      <c r="C886" s="78"/>
      <c r="D886" s="87"/>
      <c r="E886" s="69"/>
      <c r="F886" s="69"/>
      <c r="G886" s="67"/>
      <c r="H886" s="67"/>
      <c r="I886" s="67"/>
      <c r="J886" s="67"/>
      <c r="K886" s="67"/>
    </row>
    <row r="887" spans="1:11" ht="12.75">
      <c r="A887" s="76"/>
      <c r="B887" s="70"/>
      <c r="C887" s="78"/>
      <c r="D887" s="87"/>
      <c r="E887" s="69"/>
      <c r="F887" s="69"/>
      <c r="G887" s="67"/>
      <c r="H887" s="67"/>
      <c r="I887" s="67"/>
      <c r="J887" s="67"/>
      <c r="K887" s="67"/>
    </row>
    <row r="888" spans="1:11" ht="12.75">
      <c r="A888" s="76"/>
      <c r="B888" s="70"/>
      <c r="C888" s="78"/>
      <c r="D888" s="87"/>
      <c r="E888" s="69"/>
      <c r="F888" s="69"/>
      <c r="G888" s="67"/>
      <c r="H888" s="67"/>
      <c r="I888" s="67"/>
      <c r="J888" s="67"/>
      <c r="K888" s="67"/>
    </row>
    <row r="889" spans="1:11" ht="12.75">
      <c r="A889" s="76"/>
      <c r="B889" s="70"/>
      <c r="C889" s="78"/>
      <c r="D889" s="87"/>
      <c r="E889" s="69"/>
      <c r="F889" s="69"/>
      <c r="G889" s="67"/>
      <c r="H889" s="67"/>
      <c r="I889" s="67"/>
      <c r="J889" s="67"/>
      <c r="K889" s="67"/>
    </row>
    <row r="890" spans="1:11" ht="12.75">
      <c r="A890" s="76"/>
      <c r="B890" s="70"/>
      <c r="C890" s="78"/>
      <c r="D890" s="87"/>
      <c r="E890" s="69"/>
      <c r="F890" s="69"/>
      <c r="G890" s="67"/>
      <c r="H890" s="67"/>
      <c r="I890" s="67"/>
      <c r="J890" s="67"/>
      <c r="K890" s="67"/>
    </row>
    <row r="891" spans="1:11" ht="12.75">
      <c r="A891" s="76"/>
      <c r="B891" s="70"/>
      <c r="C891" s="78"/>
      <c r="D891" s="87"/>
      <c r="E891" s="69"/>
      <c r="F891" s="69"/>
      <c r="G891" s="67"/>
      <c r="H891" s="67"/>
      <c r="I891" s="67"/>
      <c r="J891" s="67"/>
      <c r="K891" s="67"/>
    </row>
    <row r="892" spans="1:11" ht="12.75">
      <c r="A892" s="76"/>
      <c r="B892" s="70"/>
      <c r="C892" s="78"/>
      <c r="D892" s="87"/>
      <c r="E892" s="69"/>
      <c r="F892" s="69"/>
      <c r="G892" s="67"/>
      <c r="H892" s="67"/>
      <c r="I892" s="67"/>
      <c r="J892" s="67"/>
      <c r="K892" s="67"/>
    </row>
    <row r="893" spans="1:11" ht="12.75">
      <c r="A893" s="76"/>
      <c r="B893" s="70"/>
      <c r="C893" s="78"/>
      <c r="D893" s="87"/>
      <c r="E893" s="69"/>
      <c r="F893" s="69"/>
      <c r="G893" s="67"/>
      <c r="H893" s="67"/>
      <c r="I893" s="67"/>
      <c r="J893" s="67"/>
      <c r="K893" s="67"/>
    </row>
    <row r="894" spans="1:11" ht="12.75">
      <c r="A894" s="76"/>
      <c r="B894" s="70"/>
      <c r="C894" s="78"/>
      <c r="D894" s="87"/>
      <c r="E894" s="69"/>
      <c r="F894" s="69"/>
      <c r="G894" s="67"/>
      <c r="H894" s="67"/>
      <c r="I894" s="67"/>
      <c r="J894" s="67"/>
      <c r="K894" s="67"/>
    </row>
    <row r="895" spans="1:11" ht="12.75">
      <c r="A895" s="76"/>
      <c r="B895" s="70"/>
      <c r="C895" s="78"/>
      <c r="D895" s="87"/>
      <c r="E895" s="69"/>
      <c r="F895" s="69"/>
      <c r="G895" s="67"/>
      <c r="H895" s="67"/>
      <c r="I895" s="67"/>
      <c r="J895" s="67"/>
      <c r="K895" s="67"/>
    </row>
    <row r="896" spans="1:11" ht="12.75">
      <c r="A896" s="76"/>
      <c r="B896" s="70"/>
      <c r="C896" s="78"/>
      <c r="D896" s="87"/>
      <c r="E896" s="69"/>
      <c r="F896" s="69"/>
      <c r="G896" s="67"/>
      <c r="H896" s="67"/>
      <c r="I896" s="67"/>
      <c r="J896" s="67"/>
      <c r="K896" s="67"/>
    </row>
    <row r="897" spans="1:11" ht="12.75">
      <c r="A897" s="76"/>
      <c r="B897" s="70"/>
      <c r="C897" s="78"/>
      <c r="D897" s="87"/>
      <c r="E897" s="69"/>
      <c r="F897" s="69"/>
      <c r="G897" s="67"/>
      <c r="H897" s="67"/>
      <c r="I897" s="67"/>
      <c r="J897" s="67"/>
      <c r="K897" s="67"/>
    </row>
    <row r="898" spans="1:11" ht="12.75">
      <c r="A898" s="76"/>
      <c r="B898" s="70"/>
      <c r="C898" s="78"/>
      <c r="D898" s="87"/>
      <c r="E898" s="69"/>
      <c r="F898" s="69"/>
      <c r="G898" s="67"/>
      <c r="H898" s="67"/>
      <c r="I898" s="67"/>
      <c r="J898" s="67"/>
      <c r="K898" s="67"/>
    </row>
    <row r="899" spans="1:11" ht="12.75">
      <c r="A899" s="76"/>
      <c r="B899" s="70"/>
      <c r="C899" s="78"/>
      <c r="D899" s="87"/>
      <c r="E899" s="69"/>
      <c r="F899" s="69"/>
      <c r="G899" s="67"/>
      <c r="H899" s="67"/>
      <c r="I899" s="67"/>
      <c r="J899" s="67"/>
      <c r="K899" s="67"/>
    </row>
    <row r="900" spans="1:11" ht="12.75">
      <c r="A900" s="76"/>
      <c r="B900" s="70"/>
      <c r="C900" s="78"/>
      <c r="D900" s="87"/>
      <c r="E900" s="69"/>
      <c r="F900" s="69"/>
      <c r="G900" s="67"/>
      <c r="H900" s="67"/>
      <c r="I900" s="67"/>
      <c r="J900" s="67"/>
      <c r="K900" s="67"/>
    </row>
    <row r="901" spans="1:11" ht="12.75">
      <c r="A901" s="76"/>
      <c r="B901" s="70"/>
      <c r="C901" s="78"/>
      <c r="D901" s="87"/>
      <c r="E901" s="69"/>
      <c r="F901" s="69"/>
      <c r="G901" s="67"/>
      <c r="H901" s="67"/>
      <c r="I901" s="67"/>
      <c r="J901" s="67"/>
      <c r="K901" s="67"/>
    </row>
    <row r="902" spans="1:11" ht="12.75">
      <c r="A902" s="76"/>
      <c r="B902" s="70"/>
      <c r="C902" s="78"/>
      <c r="D902" s="87"/>
      <c r="E902" s="69"/>
      <c r="F902" s="69"/>
      <c r="G902" s="67"/>
      <c r="H902" s="67"/>
      <c r="I902" s="67"/>
      <c r="J902" s="67"/>
      <c r="K902" s="67"/>
    </row>
    <row r="903" spans="1:11" ht="12.75">
      <c r="A903" s="76"/>
      <c r="B903" s="70"/>
      <c r="C903" s="78"/>
      <c r="D903" s="87"/>
      <c r="E903" s="69"/>
      <c r="F903" s="69"/>
      <c r="G903" s="67"/>
      <c r="H903" s="67"/>
      <c r="I903" s="67"/>
      <c r="J903" s="67"/>
      <c r="K903" s="67"/>
    </row>
    <row r="904" spans="1:11" ht="12.75">
      <c r="A904" s="76"/>
      <c r="B904" s="70"/>
      <c r="C904" s="78"/>
      <c r="D904" s="87"/>
      <c r="E904" s="69"/>
      <c r="F904" s="69"/>
      <c r="G904" s="67"/>
      <c r="H904" s="67"/>
      <c r="I904" s="67"/>
      <c r="J904" s="67"/>
      <c r="K904" s="67"/>
    </row>
    <row r="905" spans="1:11" ht="12.75">
      <c r="A905" s="76"/>
      <c r="B905" s="70"/>
      <c r="C905" s="78"/>
      <c r="D905" s="87"/>
      <c r="E905" s="69"/>
      <c r="F905" s="69"/>
      <c r="G905" s="67"/>
      <c r="H905" s="67"/>
      <c r="I905" s="67"/>
      <c r="J905" s="67"/>
      <c r="K905" s="67"/>
    </row>
    <row r="906" spans="1:11" ht="12.75">
      <c r="A906" s="76"/>
      <c r="B906" s="70"/>
      <c r="C906" s="78"/>
      <c r="D906" s="87"/>
      <c r="E906" s="69"/>
      <c r="F906" s="69"/>
      <c r="G906" s="67"/>
      <c r="H906" s="67"/>
      <c r="I906" s="67"/>
      <c r="J906" s="67"/>
      <c r="K906" s="67"/>
    </row>
    <row r="907" spans="1:11" ht="12.75">
      <c r="A907" s="76"/>
      <c r="B907" s="70"/>
      <c r="C907" s="78"/>
      <c r="D907" s="87"/>
      <c r="E907" s="69"/>
      <c r="F907" s="69"/>
      <c r="G907" s="67"/>
      <c r="H907" s="67"/>
      <c r="I907" s="67"/>
      <c r="J907" s="67"/>
      <c r="K907" s="67"/>
    </row>
    <row r="908" spans="1:11" ht="12.75">
      <c r="A908" s="76"/>
      <c r="B908" s="70"/>
      <c r="C908" s="78"/>
      <c r="D908" s="87"/>
      <c r="E908" s="69"/>
      <c r="F908" s="69"/>
      <c r="G908" s="67"/>
      <c r="H908" s="67"/>
      <c r="I908" s="67"/>
      <c r="J908" s="67"/>
      <c r="K908" s="67"/>
    </row>
    <row r="909" spans="1:11" ht="12.75">
      <c r="A909" s="76"/>
      <c r="B909" s="70"/>
      <c r="C909" s="78"/>
      <c r="D909" s="87"/>
      <c r="E909" s="69"/>
      <c r="F909" s="69"/>
      <c r="G909" s="67"/>
      <c r="H909" s="67"/>
      <c r="I909" s="67"/>
      <c r="J909" s="67"/>
      <c r="K909" s="67"/>
    </row>
    <row r="910" spans="1:11" ht="12.75">
      <c r="A910" s="76"/>
      <c r="B910" s="70"/>
      <c r="C910" s="78"/>
      <c r="D910" s="87"/>
      <c r="E910" s="69"/>
      <c r="F910" s="69"/>
      <c r="G910" s="67"/>
      <c r="H910" s="67"/>
      <c r="I910" s="67"/>
      <c r="J910" s="67"/>
      <c r="K910" s="67"/>
    </row>
    <row r="911" spans="1:11" ht="12.75">
      <c r="A911" s="76"/>
      <c r="B911" s="70"/>
      <c r="C911" s="78"/>
      <c r="D911" s="87"/>
      <c r="E911" s="69"/>
      <c r="F911" s="69"/>
      <c r="G911" s="67"/>
      <c r="H911" s="67"/>
      <c r="I911" s="67"/>
      <c r="J911" s="67"/>
      <c r="K911" s="67"/>
    </row>
    <row r="912" spans="1:11" ht="12.75">
      <c r="A912" s="76"/>
      <c r="B912" s="70"/>
      <c r="C912" s="78"/>
      <c r="D912" s="87"/>
      <c r="E912" s="69"/>
      <c r="F912" s="69"/>
      <c r="G912" s="67"/>
      <c r="H912" s="67"/>
      <c r="I912" s="67"/>
      <c r="J912" s="67"/>
      <c r="K912" s="67"/>
    </row>
    <row r="913" spans="1:11" ht="12.75">
      <c r="A913" s="76"/>
      <c r="B913" s="70"/>
      <c r="C913" s="78"/>
      <c r="D913" s="87"/>
      <c r="E913" s="69"/>
      <c r="F913" s="69"/>
      <c r="G913" s="67"/>
      <c r="H913" s="67"/>
      <c r="I913" s="67"/>
      <c r="J913" s="67"/>
      <c r="K913" s="67"/>
    </row>
    <row r="914" spans="1:11" ht="12.75">
      <c r="A914" s="76"/>
      <c r="B914" s="70"/>
      <c r="C914" s="78"/>
      <c r="D914" s="87"/>
      <c r="E914" s="69"/>
      <c r="F914" s="69"/>
      <c r="G914" s="67"/>
      <c r="H914" s="67"/>
      <c r="I914" s="67"/>
      <c r="J914" s="67"/>
      <c r="K914" s="67"/>
    </row>
    <row r="915" spans="1:11" ht="12.75">
      <c r="A915" s="76"/>
      <c r="B915" s="70"/>
      <c r="C915" s="78"/>
      <c r="D915" s="87"/>
      <c r="E915" s="69"/>
      <c r="F915" s="69"/>
      <c r="G915" s="67"/>
      <c r="H915" s="67"/>
      <c r="I915" s="67"/>
      <c r="J915" s="67"/>
      <c r="K915" s="67"/>
    </row>
    <row r="916" spans="1:11" ht="12.75">
      <c r="A916" s="76"/>
      <c r="B916" s="79"/>
      <c r="C916" s="78"/>
      <c r="D916" s="87"/>
      <c r="E916" s="69"/>
      <c r="F916" s="69"/>
      <c r="G916" s="67"/>
      <c r="H916" s="67"/>
      <c r="I916" s="67"/>
      <c r="J916" s="67"/>
      <c r="K916" s="67"/>
    </row>
    <row r="917" spans="1:11" ht="12.75">
      <c r="A917" s="76"/>
      <c r="B917" s="79"/>
      <c r="C917" s="78"/>
      <c r="D917" s="87"/>
      <c r="E917" s="69"/>
      <c r="F917" s="69"/>
      <c r="G917" s="67"/>
      <c r="H917" s="67"/>
      <c r="I917" s="67"/>
      <c r="J917" s="67"/>
      <c r="K917" s="67"/>
    </row>
    <row r="918" spans="1:11" ht="12.75">
      <c r="A918" s="76"/>
      <c r="B918" s="79"/>
      <c r="C918" s="78"/>
      <c r="D918" s="87"/>
      <c r="E918" s="69"/>
      <c r="F918" s="69"/>
      <c r="G918" s="67"/>
      <c r="H918" s="67"/>
      <c r="I918" s="67"/>
      <c r="J918" s="67"/>
      <c r="K918" s="67"/>
    </row>
    <row r="919" spans="1:11" ht="12.75">
      <c r="A919" s="76"/>
      <c r="B919" s="79"/>
      <c r="C919" s="78"/>
      <c r="D919" s="87"/>
      <c r="E919" s="69"/>
      <c r="F919" s="69"/>
      <c r="G919" s="67"/>
      <c r="H919" s="67"/>
      <c r="I919" s="67"/>
      <c r="J919" s="67"/>
      <c r="K919" s="67"/>
    </row>
    <row r="920" spans="1:11" ht="12.75">
      <c r="A920" s="76"/>
      <c r="B920" s="79"/>
      <c r="C920" s="78"/>
      <c r="D920" s="87"/>
      <c r="E920" s="69"/>
      <c r="F920" s="69"/>
      <c r="G920" s="67"/>
      <c r="H920" s="67"/>
      <c r="I920" s="67"/>
      <c r="J920" s="67"/>
      <c r="K920" s="67"/>
    </row>
    <row r="921" spans="1:11" ht="12.75">
      <c r="A921" s="76"/>
      <c r="B921" s="79"/>
      <c r="C921" s="78"/>
      <c r="D921" s="87"/>
      <c r="E921" s="69"/>
      <c r="F921" s="69"/>
      <c r="G921" s="67"/>
      <c r="H921" s="67"/>
      <c r="I921" s="67"/>
      <c r="J921" s="67"/>
      <c r="K921" s="67"/>
    </row>
    <row r="922" spans="1:11" ht="12.75">
      <c r="A922" s="76"/>
      <c r="B922" s="79"/>
      <c r="C922" s="78"/>
      <c r="D922" s="87"/>
      <c r="E922" s="69"/>
      <c r="F922" s="69"/>
      <c r="G922" s="67"/>
      <c r="H922" s="67"/>
      <c r="I922" s="67"/>
      <c r="J922" s="67"/>
      <c r="K922" s="67"/>
    </row>
    <row r="923" spans="1:11" ht="12.75">
      <c r="A923" s="76"/>
      <c r="B923" s="79"/>
      <c r="C923" s="78"/>
      <c r="D923" s="87"/>
      <c r="E923" s="69"/>
      <c r="F923" s="69"/>
      <c r="G923" s="67"/>
      <c r="H923" s="67"/>
      <c r="I923" s="67"/>
      <c r="J923" s="67"/>
      <c r="K923" s="67"/>
    </row>
    <row r="924" spans="1:11" ht="12.75">
      <c r="A924" s="76"/>
      <c r="B924" s="79"/>
      <c r="C924" s="78"/>
      <c r="D924" s="87"/>
      <c r="E924" s="69"/>
      <c r="F924" s="69"/>
      <c r="G924" s="67"/>
      <c r="H924" s="67"/>
      <c r="I924" s="67"/>
      <c r="J924" s="67"/>
      <c r="K924" s="67"/>
    </row>
    <row r="925" spans="1:11" ht="12.75">
      <c r="A925" s="76"/>
      <c r="B925" s="79"/>
      <c r="C925" s="78"/>
      <c r="D925" s="87"/>
      <c r="E925" s="69"/>
      <c r="F925" s="69"/>
      <c r="G925" s="67"/>
      <c r="H925" s="67"/>
      <c r="I925" s="67"/>
      <c r="J925" s="67"/>
      <c r="K925" s="67"/>
    </row>
    <row r="926" spans="1:11" ht="12.75">
      <c r="A926" s="76"/>
      <c r="B926" s="79"/>
      <c r="C926" s="78"/>
      <c r="D926" s="87"/>
      <c r="E926" s="69"/>
      <c r="F926" s="69"/>
      <c r="G926" s="67"/>
      <c r="H926" s="67"/>
      <c r="I926" s="67"/>
      <c r="J926" s="67"/>
      <c r="K926" s="67"/>
    </row>
    <row r="927" spans="1:11" ht="12.75">
      <c r="A927" s="76"/>
      <c r="B927" s="79"/>
      <c r="C927" s="78"/>
      <c r="D927" s="87"/>
      <c r="E927" s="69"/>
      <c r="F927" s="69"/>
      <c r="G927" s="67"/>
      <c r="H927" s="67"/>
      <c r="I927" s="67"/>
      <c r="J927" s="67"/>
      <c r="K927" s="67"/>
    </row>
    <row r="928" spans="1:11" ht="12.75">
      <c r="A928" s="76"/>
      <c r="B928" s="79"/>
      <c r="C928" s="78"/>
      <c r="D928" s="87"/>
      <c r="E928" s="69"/>
      <c r="F928" s="69"/>
      <c r="G928" s="67"/>
      <c r="H928" s="67"/>
      <c r="I928" s="67"/>
      <c r="J928" s="67"/>
      <c r="K928" s="67"/>
    </row>
    <row r="929" spans="1:11" ht="12.75">
      <c r="A929" s="76"/>
      <c r="B929" s="79"/>
      <c r="C929" s="78"/>
      <c r="D929" s="87"/>
      <c r="E929" s="69"/>
      <c r="F929" s="69"/>
      <c r="G929" s="67"/>
      <c r="H929" s="67"/>
      <c r="I929" s="67"/>
      <c r="J929" s="67"/>
      <c r="K929" s="67"/>
    </row>
    <row r="930" spans="1:11" ht="12.75">
      <c r="A930" s="76"/>
      <c r="B930" s="79"/>
      <c r="C930" s="78"/>
      <c r="D930" s="87"/>
      <c r="E930" s="69"/>
      <c r="F930" s="69"/>
      <c r="G930" s="67"/>
      <c r="H930" s="67"/>
      <c r="I930" s="67"/>
      <c r="J930" s="67"/>
      <c r="K930" s="67"/>
    </row>
    <row r="931" spans="1:11" ht="12.75">
      <c r="A931" s="76"/>
      <c r="B931" s="79"/>
      <c r="C931" s="78"/>
      <c r="D931" s="87"/>
      <c r="E931" s="69"/>
      <c r="F931" s="69"/>
      <c r="G931" s="67"/>
      <c r="H931" s="67"/>
      <c r="I931" s="67"/>
      <c r="J931" s="67"/>
      <c r="K931" s="67"/>
    </row>
    <row r="932" spans="1:11" ht="12.75">
      <c r="A932" s="76"/>
      <c r="B932" s="79"/>
      <c r="C932" s="78"/>
      <c r="D932" s="87"/>
      <c r="E932" s="69"/>
      <c r="F932" s="69"/>
      <c r="G932" s="67"/>
      <c r="H932" s="67"/>
      <c r="I932" s="67"/>
      <c r="J932" s="67"/>
      <c r="K932" s="67"/>
    </row>
    <row r="933" spans="1:11" ht="12.75">
      <c r="A933" s="76"/>
      <c r="B933" s="79"/>
      <c r="C933" s="78"/>
      <c r="D933" s="87"/>
      <c r="E933" s="69"/>
      <c r="F933" s="69"/>
      <c r="G933" s="67"/>
      <c r="H933" s="67"/>
      <c r="I933" s="67"/>
      <c r="J933" s="67"/>
      <c r="K933" s="67"/>
    </row>
    <row r="934" spans="1:11" ht="12.75">
      <c r="A934" s="76"/>
      <c r="B934" s="79"/>
      <c r="C934" s="78"/>
      <c r="D934" s="87"/>
      <c r="E934" s="69"/>
      <c r="F934" s="69"/>
      <c r="G934" s="67"/>
      <c r="H934" s="67"/>
      <c r="I934" s="67"/>
      <c r="J934" s="67"/>
      <c r="K934" s="67"/>
    </row>
    <row r="935" spans="1:11" ht="12.75">
      <c r="A935" s="76"/>
      <c r="B935" s="79"/>
      <c r="C935" s="78"/>
      <c r="D935" s="87"/>
      <c r="E935" s="69"/>
      <c r="F935" s="69"/>
      <c r="G935" s="67"/>
      <c r="H935" s="67"/>
      <c r="I935" s="67"/>
      <c r="J935" s="67"/>
      <c r="K935" s="67"/>
    </row>
    <row r="936" spans="1:11" ht="12.75">
      <c r="A936" s="76"/>
      <c r="B936" s="79"/>
      <c r="C936" s="78"/>
      <c r="D936" s="87"/>
      <c r="E936" s="69"/>
      <c r="F936" s="69"/>
      <c r="G936" s="67"/>
      <c r="H936" s="67"/>
      <c r="I936" s="67"/>
      <c r="J936" s="67"/>
      <c r="K936" s="67"/>
    </row>
    <row r="937" spans="1:11" ht="12.75">
      <c r="A937" s="76"/>
      <c r="B937" s="79"/>
      <c r="C937" s="78"/>
      <c r="D937" s="87"/>
      <c r="E937" s="69"/>
      <c r="F937" s="69"/>
      <c r="G937" s="67"/>
      <c r="H937" s="67"/>
      <c r="I937" s="67"/>
      <c r="J937" s="67"/>
      <c r="K937" s="67"/>
    </row>
    <row r="938" spans="1:11" ht="12.75">
      <c r="A938" s="76"/>
      <c r="B938" s="79"/>
      <c r="C938" s="78"/>
      <c r="D938" s="87"/>
      <c r="E938" s="69"/>
      <c r="F938" s="69"/>
      <c r="G938" s="67"/>
      <c r="H938" s="67"/>
      <c r="I938" s="67"/>
      <c r="J938" s="67"/>
      <c r="K938" s="67"/>
    </row>
    <row r="939" spans="1:11" ht="12.75">
      <c r="A939" s="76"/>
      <c r="B939" s="79"/>
      <c r="C939" s="78"/>
      <c r="D939" s="87"/>
      <c r="E939" s="69"/>
      <c r="F939" s="69"/>
      <c r="G939" s="67"/>
      <c r="H939" s="67"/>
      <c r="I939" s="67"/>
      <c r="J939" s="67"/>
      <c r="K939" s="67"/>
    </row>
    <row r="940" spans="1:11" ht="12.75">
      <c r="A940" s="76"/>
      <c r="B940" s="79"/>
      <c r="C940" s="78"/>
      <c r="D940" s="87"/>
      <c r="E940" s="69"/>
      <c r="F940" s="69"/>
      <c r="G940" s="67"/>
      <c r="H940" s="67"/>
      <c r="I940" s="67"/>
      <c r="J940" s="67"/>
      <c r="K940" s="67"/>
    </row>
    <row r="941" spans="1:11" ht="12.75">
      <c r="A941" s="76"/>
      <c r="B941" s="79"/>
      <c r="C941" s="78"/>
      <c r="D941" s="87"/>
      <c r="E941" s="69"/>
      <c r="F941" s="69"/>
      <c r="G941" s="67"/>
      <c r="H941" s="67"/>
      <c r="I941" s="67"/>
      <c r="J941" s="67"/>
      <c r="K941" s="67"/>
    </row>
    <row r="942" spans="1:11" ht="12.75">
      <c r="A942" s="76"/>
      <c r="B942" s="79"/>
      <c r="C942" s="78"/>
      <c r="D942" s="87"/>
      <c r="E942" s="69"/>
      <c r="F942" s="69"/>
      <c r="G942" s="67"/>
      <c r="H942" s="67"/>
      <c r="I942" s="67"/>
      <c r="J942" s="67"/>
      <c r="K942" s="67"/>
    </row>
    <row r="943" spans="1:11" ht="12.75">
      <c r="A943" s="76"/>
      <c r="B943" s="79"/>
      <c r="C943" s="78"/>
      <c r="D943" s="87"/>
      <c r="E943" s="69"/>
      <c r="F943" s="69"/>
      <c r="G943" s="67"/>
      <c r="H943" s="67"/>
      <c r="I943" s="67"/>
      <c r="J943" s="67"/>
      <c r="K943" s="67"/>
    </row>
    <row r="944" spans="1:11" ht="12.75">
      <c r="A944" s="76"/>
      <c r="B944" s="79"/>
      <c r="C944" s="78"/>
      <c r="D944" s="87"/>
      <c r="E944" s="69"/>
      <c r="F944" s="69"/>
      <c r="G944" s="67"/>
      <c r="H944" s="67"/>
      <c r="I944" s="67"/>
      <c r="J944" s="67"/>
      <c r="K944" s="67"/>
    </row>
    <row r="945" spans="1:11" ht="12.75">
      <c r="A945" s="76"/>
      <c r="B945" s="79"/>
      <c r="C945" s="78"/>
      <c r="D945" s="87"/>
      <c r="E945" s="69"/>
      <c r="F945" s="69"/>
      <c r="G945" s="67"/>
      <c r="H945" s="67"/>
      <c r="I945" s="67"/>
      <c r="J945" s="67"/>
      <c r="K945" s="67"/>
    </row>
    <row r="946" spans="1:11" ht="12.75">
      <c r="A946" s="76"/>
      <c r="B946" s="79"/>
      <c r="C946" s="78"/>
      <c r="D946" s="87"/>
      <c r="E946" s="69"/>
      <c r="F946" s="69"/>
      <c r="G946" s="67"/>
      <c r="H946" s="67"/>
      <c r="I946" s="67"/>
      <c r="J946" s="67"/>
      <c r="K946" s="67"/>
    </row>
    <row r="947" spans="1:11" ht="12.75">
      <c r="A947" s="76"/>
      <c r="B947" s="79"/>
      <c r="C947" s="78"/>
      <c r="D947" s="87"/>
      <c r="E947" s="69"/>
      <c r="F947" s="69"/>
      <c r="G947" s="67"/>
      <c r="H947" s="67"/>
      <c r="I947" s="67"/>
      <c r="J947" s="67"/>
      <c r="K947" s="67"/>
    </row>
    <row r="948" spans="1:11" ht="12.75">
      <c r="A948" s="76"/>
      <c r="B948" s="79"/>
      <c r="C948" s="78"/>
      <c r="D948" s="87"/>
      <c r="E948" s="69"/>
      <c r="F948" s="69"/>
      <c r="G948" s="67"/>
      <c r="H948" s="67"/>
      <c r="I948" s="67"/>
      <c r="J948" s="67"/>
      <c r="K948" s="67"/>
    </row>
    <row r="949" spans="1:11" ht="12.75">
      <c r="A949" s="76"/>
      <c r="B949" s="79"/>
      <c r="C949" s="78"/>
      <c r="D949" s="87"/>
      <c r="E949" s="69"/>
      <c r="F949" s="69"/>
      <c r="G949" s="67"/>
      <c r="H949" s="67"/>
      <c r="I949" s="67"/>
      <c r="J949" s="67"/>
      <c r="K949" s="67"/>
    </row>
    <row r="950" spans="1:11" ht="12.75">
      <c r="A950" s="76"/>
      <c r="B950" s="79"/>
      <c r="C950" s="78"/>
      <c r="D950" s="87"/>
      <c r="E950" s="69"/>
      <c r="F950" s="69"/>
      <c r="G950" s="67"/>
      <c r="H950" s="67"/>
      <c r="I950" s="67"/>
      <c r="J950" s="67"/>
      <c r="K950" s="67"/>
    </row>
    <row r="951" spans="1:11" ht="12.75">
      <c r="A951" s="76"/>
      <c r="B951" s="79"/>
      <c r="C951" s="78"/>
      <c r="D951" s="87"/>
      <c r="E951" s="69"/>
      <c r="F951" s="69"/>
      <c r="G951" s="67"/>
      <c r="H951" s="67"/>
      <c r="I951" s="67"/>
      <c r="J951" s="67"/>
      <c r="K951" s="67"/>
    </row>
    <row r="952" spans="1:11" ht="12.75">
      <c r="A952" s="76"/>
      <c r="B952" s="79"/>
      <c r="C952" s="78"/>
      <c r="D952" s="87"/>
      <c r="E952" s="69"/>
      <c r="F952" s="69"/>
      <c r="G952" s="67"/>
      <c r="H952" s="67"/>
      <c r="I952" s="67"/>
      <c r="J952" s="67"/>
      <c r="K952" s="67"/>
    </row>
    <row r="953" spans="1:11" ht="12.75">
      <c r="A953" s="76"/>
      <c r="B953" s="79"/>
      <c r="C953" s="78"/>
      <c r="D953" s="87"/>
      <c r="E953" s="69"/>
      <c r="F953" s="69"/>
      <c r="G953" s="67"/>
      <c r="H953" s="67"/>
      <c r="I953" s="67"/>
      <c r="J953" s="67"/>
      <c r="K953" s="67"/>
    </row>
    <row r="954" spans="1:11" ht="12.75">
      <c r="A954" s="76"/>
      <c r="B954" s="79"/>
      <c r="C954" s="78"/>
      <c r="D954" s="87"/>
      <c r="E954" s="69"/>
      <c r="F954" s="69"/>
      <c r="G954" s="67"/>
      <c r="H954" s="67"/>
      <c r="I954" s="67"/>
      <c r="J954" s="67"/>
      <c r="K954" s="67"/>
    </row>
    <row r="955" spans="1:11" ht="12.75">
      <c r="A955" s="76"/>
      <c r="B955" s="79"/>
      <c r="C955" s="78"/>
      <c r="D955" s="87"/>
      <c r="E955" s="69"/>
      <c r="F955" s="69"/>
      <c r="G955" s="67"/>
      <c r="H955" s="67"/>
      <c r="I955" s="67"/>
      <c r="J955" s="67"/>
      <c r="K955" s="67"/>
    </row>
    <row r="956" spans="1:11" ht="12.75">
      <c r="A956" s="76"/>
      <c r="B956" s="79"/>
      <c r="C956" s="78"/>
      <c r="D956" s="87"/>
      <c r="E956" s="69"/>
      <c r="F956" s="69"/>
      <c r="G956" s="67"/>
      <c r="H956" s="67"/>
      <c r="I956" s="67"/>
      <c r="J956" s="67"/>
      <c r="K956" s="67"/>
    </row>
    <row r="957" spans="1:11" ht="12.75">
      <c r="A957" s="76"/>
      <c r="B957" s="79"/>
      <c r="C957" s="78"/>
      <c r="D957" s="87"/>
      <c r="E957" s="69"/>
      <c r="F957" s="69"/>
      <c r="G957" s="67"/>
      <c r="H957" s="67"/>
      <c r="I957" s="67"/>
      <c r="J957" s="67"/>
      <c r="K957" s="67"/>
    </row>
    <row r="958" spans="1:11" ht="12.75">
      <c r="A958" s="76"/>
      <c r="B958" s="79"/>
      <c r="C958" s="78"/>
      <c r="D958" s="87"/>
      <c r="E958" s="69"/>
      <c r="F958" s="69"/>
      <c r="G958" s="67"/>
      <c r="H958" s="67"/>
      <c r="I958" s="67"/>
      <c r="J958" s="67"/>
      <c r="K958" s="67"/>
    </row>
    <row r="959" spans="1:11" ht="12.75">
      <c r="A959" s="76"/>
      <c r="B959" s="79"/>
      <c r="C959" s="78"/>
      <c r="D959" s="87"/>
      <c r="E959" s="69"/>
      <c r="F959" s="69"/>
      <c r="G959" s="67"/>
      <c r="H959" s="67"/>
      <c r="I959" s="67"/>
      <c r="J959" s="67"/>
      <c r="K959" s="67"/>
    </row>
    <row r="960" spans="1:11" ht="12.75">
      <c r="A960" s="76"/>
      <c r="B960" s="79"/>
      <c r="C960" s="78"/>
      <c r="D960" s="87"/>
      <c r="E960" s="69"/>
      <c r="F960" s="69"/>
      <c r="G960" s="67"/>
      <c r="H960" s="67"/>
      <c r="I960" s="67"/>
      <c r="J960" s="67"/>
      <c r="K960" s="67"/>
    </row>
    <row r="961" spans="1:11" ht="12.75">
      <c r="A961" s="76"/>
      <c r="B961" s="79"/>
      <c r="C961" s="78"/>
      <c r="D961" s="87"/>
      <c r="E961" s="69"/>
      <c r="F961" s="69"/>
      <c r="G961" s="67"/>
      <c r="H961" s="67"/>
      <c r="I961" s="67"/>
      <c r="J961" s="67"/>
      <c r="K961" s="67"/>
    </row>
    <row r="962" spans="1:11" ht="12.75">
      <c r="A962" s="76"/>
      <c r="B962" s="79"/>
      <c r="C962" s="78"/>
      <c r="D962" s="87"/>
      <c r="E962" s="69"/>
      <c r="F962" s="69"/>
      <c r="G962" s="67"/>
      <c r="H962" s="67"/>
      <c r="I962" s="67"/>
      <c r="J962" s="67"/>
      <c r="K962" s="67"/>
    </row>
    <row r="963" spans="1:11" ht="12.75">
      <c r="A963" s="76"/>
      <c r="B963" s="79"/>
      <c r="C963" s="78"/>
      <c r="D963" s="87"/>
      <c r="E963" s="69"/>
      <c r="F963" s="69"/>
      <c r="G963" s="67"/>
      <c r="H963" s="67"/>
      <c r="I963" s="67"/>
      <c r="J963" s="67"/>
      <c r="K963" s="67"/>
    </row>
    <row r="964" spans="1:11" ht="12.75">
      <c r="A964" s="76"/>
      <c r="B964" s="79"/>
      <c r="C964" s="78"/>
      <c r="D964" s="87"/>
      <c r="E964" s="69"/>
      <c r="F964" s="69"/>
      <c r="G964" s="67"/>
      <c r="H964" s="67"/>
      <c r="I964" s="67"/>
      <c r="J964" s="67"/>
      <c r="K964" s="67"/>
    </row>
    <row r="965" spans="1:11" ht="12.75">
      <c r="A965" s="76"/>
      <c r="B965" s="79"/>
      <c r="C965" s="78"/>
      <c r="D965" s="87"/>
      <c r="E965" s="69"/>
      <c r="F965" s="69"/>
      <c r="G965" s="67"/>
      <c r="H965" s="67"/>
      <c r="I965" s="67"/>
      <c r="J965" s="67"/>
      <c r="K965" s="67"/>
    </row>
    <row r="966" spans="1:11" ht="12.75">
      <c r="A966" s="76"/>
      <c r="B966" s="79"/>
      <c r="C966" s="78"/>
      <c r="D966" s="87"/>
      <c r="E966" s="69"/>
      <c r="F966" s="69"/>
      <c r="G966" s="67"/>
      <c r="H966" s="67"/>
      <c r="I966" s="67"/>
      <c r="J966" s="67"/>
      <c r="K966" s="67"/>
    </row>
    <row r="967" spans="1:11" ht="12.75">
      <c r="A967" s="76"/>
      <c r="B967" s="79"/>
      <c r="C967" s="78"/>
      <c r="D967" s="87"/>
      <c r="E967" s="69"/>
      <c r="F967" s="69"/>
      <c r="G967" s="67"/>
      <c r="H967" s="67"/>
      <c r="I967" s="67"/>
      <c r="J967" s="67"/>
      <c r="K967" s="67"/>
    </row>
    <row r="968" spans="1:11" ht="12.75">
      <c r="A968" s="76"/>
      <c r="B968" s="79"/>
      <c r="C968" s="78"/>
      <c r="D968" s="87"/>
      <c r="E968" s="69"/>
      <c r="F968" s="69"/>
      <c r="G968" s="67"/>
      <c r="H968" s="67"/>
      <c r="I968" s="67"/>
      <c r="J968" s="67"/>
      <c r="K968" s="67"/>
    </row>
    <row r="969" spans="1:11" ht="12.75">
      <c r="A969" s="76"/>
      <c r="B969" s="79"/>
      <c r="C969" s="78"/>
      <c r="D969" s="87"/>
      <c r="E969" s="69"/>
      <c r="F969" s="69"/>
      <c r="G969" s="67"/>
      <c r="H969" s="67"/>
      <c r="I969" s="67"/>
      <c r="J969" s="67"/>
      <c r="K969" s="67"/>
    </row>
    <row r="970" spans="1:11" ht="12.75">
      <c r="A970" s="76"/>
      <c r="B970" s="79"/>
      <c r="C970" s="78"/>
      <c r="D970" s="87"/>
      <c r="E970" s="69"/>
      <c r="F970" s="69"/>
      <c r="G970" s="67"/>
      <c r="H970" s="67"/>
      <c r="I970" s="67"/>
      <c r="J970" s="67"/>
      <c r="K970" s="67"/>
    </row>
    <row r="971" spans="1:11" ht="12.75">
      <c r="A971" s="76"/>
      <c r="B971" s="79"/>
      <c r="C971" s="78"/>
      <c r="D971" s="87"/>
      <c r="E971" s="69"/>
      <c r="F971" s="69"/>
      <c r="G971" s="67"/>
      <c r="H971" s="67"/>
      <c r="I971" s="67"/>
      <c r="J971" s="67"/>
      <c r="K971" s="67"/>
    </row>
    <row r="972" spans="1:11" ht="12.75">
      <c r="A972" s="76"/>
      <c r="B972" s="79"/>
      <c r="C972" s="78"/>
      <c r="D972" s="87"/>
      <c r="E972" s="69"/>
      <c r="F972" s="69"/>
      <c r="G972" s="67"/>
      <c r="H972" s="67"/>
      <c r="I972" s="67"/>
      <c r="J972" s="67"/>
      <c r="K972" s="67"/>
    </row>
    <row r="973" spans="1:11" ht="12.75">
      <c r="A973" s="76"/>
      <c r="B973" s="79"/>
      <c r="C973" s="78"/>
      <c r="D973" s="87"/>
      <c r="E973" s="69"/>
      <c r="F973" s="69"/>
      <c r="G973" s="67"/>
      <c r="H973" s="67"/>
      <c r="I973" s="67"/>
      <c r="J973" s="67"/>
      <c r="K973" s="67"/>
    </row>
    <row r="974" spans="1:11" ht="12.75">
      <c r="A974" s="76"/>
      <c r="B974" s="79"/>
      <c r="C974" s="78"/>
      <c r="D974" s="87"/>
      <c r="E974" s="69"/>
      <c r="F974" s="69"/>
      <c r="G974" s="67"/>
      <c r="H974" s="67"/>
      <c r="I974" s="67"/>
      <c r="J974" s="67"/>
      <c r="K974" s="67"/>
    </row>
    <row r="975" spans="1:11" ht="12.75">
      <c r="A975" s="76"/>
      <c r="B975" s="79"/>
      <c r="C975" s="78"/>
      <c r="D975" s="87"/>
      <c r="E975" s="69"/>
      <c r="F975" s="69"/>
      <c r="G975" s="67"/>
      <c r="H975" s="67"/>
      <c r="I975" s="67"/>
      <c r="J975" s="67"/>
      <c r="K975" s="67"/>
    </row>
    <row r="976" spans="1:11" ht="12.75">
      <c r="A976" s="76"/>
      <c r="B976" s="79"/>
      <c r="C976" s="78"/>
      <c r="D976" s="87"/>
      <c r="E976" s="69"/>
      <c r="F976" s="69"/>
      <c r="G976" s="67"/>
      <c r="H976" s="67"/>
      <c r="I976" s="67"/>
      <c r="J976" s="67"/>
      <c r="K976" s="67"/>
    </row>
    <row r="977" spans="1:11" ht="12.75">
      <c r="A977" s="76"/>
      <c r="B977" s="79"/>
      <c r="C977" s="78"/>
      <c r="D977" s="87"/>
      <c r="E977" s="69"/>
      <c r="F977" s="69"/>
      <c r="G977" s="67"/>
      <c r="H977" s="67"/>
      <c r="I977" s="67"/>
      <c r="J977" s="67"/>
      <c r="K977" s="67"/>
    </row>
    <row r="978" spans="1:11" ht="12.75">
      <c r="A978" s="76"/>
      <c r="B978" s="79"/>
      <c r="C978" s="78"/>
      <c r="D978" s="87"/>
      <c r="E978" s="69"/>
      <c r="F978" s="69"/>
      <c r="G978" s="67"/>
      <c r="H978" s="67"/>
      <c r="I978" s="67"/>
      <c r="J978" s="67"/>
      <c r="K978" s="67"/>
    </row>
    <row r="979" spans="1:11" ht="12.75">
      <c r="A979" s="76"/>
      <c r="B979" s="79"/>
      <c r="C979" s="78"/>
      <c r="D979" s="87"/>
      <c r="E979" s="69"/>
      <c r="F979" s="69"/>
      <c r="G979" s="67"/>
      <c r="H979" s="67"/>
      <c r="I979" s="67"/>
      <c r="J979" s="67"/>
      <c r="K979" s="67"/>
    </row>
    <row r="980" spans="1:11" ht="12.75">
      <c r="A980" s="76"/>
      <c r="B980" s="79"/>
      <c r="C980" s="78"/>
      <c r="D980" s="87"/>
      <c r="E980" s="69"/>
      <c r="F980" s="69"/>
      <c r="G980" s="67"/>
      <c r="H980" s="67"/>
      <c r="I980" s="67"/>
      <c r="J980" s="67"/>
      <c r="K980" s="67"/>
    </row>
    <row r="981" spans="1:11" ht="12.75">
      <c r="A981" s="76"/>
      <c r="B981" s="79"/>
      <c r="C981" s="78"/>
      <c r="D981" s="87"/>
      <c r="E981" s="69"/>
      <c r="F981" s="69"/>
      <c r="G981" s="67"/>
      <c r="H981" s="67"/>
      <c r="I981" s="67"/>
      <c r="J981" s="67"/>
      <c r="K981" s="67"/>
    </row>
    <row r="982" spans="1:11" ht="12.75">
      <c r="A982" s="76"/>
      <c r="B982" s="79"/>
      <c r="C982" s="78"/>
      <c r="D982" s="87"/>
      <c r="E982" s="69"/>
      <c r="F982" s="69"/>
      <c r="G982" s="67"/>
      <c r="H982" s="67"/>
      <c r="I982" s="67"/>
      <c r="J982" s="67"/>
      <c r="K982" s="67"/>
    </row>
    <row r="983" spans="1:11" ht="12.75">
      <c r="A983" s="76"/>
      <c r="B983" s="79"/>
      <c r="C983" s="78"/>
      <c r="D983" s="87"/>
      <c r="E983" s="69"/>
      <c r="F983" s="69"/>
      <c r="G983" s="67"/>
      <c r="H983" s="67"/>
      <c r="I983" s="67"/>
      <c r="J983" s="67"/>
      <c r="K983" s="67"/>
    </row>
    <row r="984" spans="1:11" ht="12.75">
      <c r="A984" s="76"/>
      <c r="B984" s="79"/>
      <c r="C984" s="78"/>
      <c r="D984" s="87"/>
      <c r="E984" s="69"/>
      <c r="F984" s="69"/>
      <c r="G984" s="67"/>
      <c r="H984" s="67"/>
      <c r="I984" s="67"/>
      <c r="J984" s="67"/>
      <c r="K984" s="67"/>
    </row>
    <row r="985" spans="1:11" ht="12.75">
      <c r="A985" s="76"/>
      <c r="B985" s="79"/>
      <c r="C985" s="78"/>
      <c r="D985" s="87"/>
      <c r="E985" s="69"/>
      <c r="F985" s="69"/>
      <c r="G985" s="67"/>
      <c r="H985" s="67"/>
      <c r="I985" s="67"/>
      <c r="J985" s="67"/>
      <c r="K985" s="67"/>
    </row>
    <row r="986" spans="1:11" ht="12.75">
      <c r="A986" s="76"/>
      <c r="B986" s="79"/>
      <c r="C986" s="78"/>
      <c r="D986" s="87"/>
      <c r="E986" s="69"/>
      <c r="F986" s="69"/>
      <c r="G986" s="67"/>
      <c r="H986" s="67"/>
      <c r="I986" s="67"/>
      <c r="J986" s="67"/>
      <c r="K986" s="67"/>
    </row>
    <row r="987" spans="1:11" ht="12.75">
      <c r="A987" s="76"/>
      <c r="B987" s="79"/>
      <c r="C987" s="78"/>
      <c r="D987" s="87"/>
      <c r="E987" s="69"/>
      <c r="F987" s="69"/>
      <c r="G987" s="67"/>
      <c r="H987" s="67"/>
      <c r="I987" s="67"/>
      <c r="J987" s="67"/>
      <c r="K987" s="67"/>
    </row>
    <row r="988" spans="1:11" ht="12.75">
      <c r="A988" s="76"/>
      <c r="B988" s="79"/>
      <c r="C988" s="78"/>
      <c r="D988" s="87"/>
      <c r="E988" s="69"/>
      <c r="F988" s="69"/>
      <c r="G988" s="67"/>
      <c r="H988" s="67"/>
      <c r="I988" s="67"/>
      <c r="J988" s="67"/>
      <c r="K988" s="67"/>
    </row>
    <row r="989" spans="1:11" ht="12.75">
      <c r="A989" s="76"/>
      <c r="B989" s="79"/>
      <c r="C989" s="78"/>
      <c r="D989" s="87"/>
      <c r="E989" s="69"/>
      <c r="F989" s="69"/>
      <c r="G989" s="67"/>
      <c r="H989" s="67"/>
      <c r="I989" s="67"/>
      <c r="J989" s="67"/>
      <c r="K989" s="67"/>
    </row>
    <row r="990" spans="1:11" ht="12.75">
      <c r="A990" s="76"/>
      <c r="B990" s="79"/>
      <c r="C990" s="78"/>
      <c r="D990" s="87"/>
      <c r="E990" s="69"/>
      <c r="F990" s="69"/>
      <c r="G990" s="67"/>
      <c r="H990" s="67"/>
      <c r="I990" s="67"/>
      <c r="J990" s="67"/>
      <c r="K990" s="67"/>
    </row>
    <row r="991" spans="1:11" ht="12.75">
      <c r="A991" s="76"/>
      <c r="B991" s="79"/>
      <c r="C991" s="78"/>
      <c r="D991" s="87"/>
      <c r="E991" s="69"/>
      <c r="F991" s="69"/>
      <c r="G991" s="67"/>
      <c r="H991" s="67"/>
      <c r="I991" s="67"/>
      <c r="J991" s="67"/>
      <c r="K991" s="67"/>
    </row>
    <row r="992" spans="1:11" ht="12.75">
      <c r="A992" s="76"/>
      <c r="B992" s="79"/>
      <c r="C992" s="78"/>
      <c r="D992" s="87"/>
      <c r="E992" s="69"/>
      <c r="F992" s="69"/>
      <c r="G992" s="67"/>
      <c r="H992" s="67"/>
      <c r="I992" s="67"/>
      <c r="J992" s="67"/>
      <c r="K992" s="67"/>
    </row>
    <row r="993" spans="1:11" ht="12.75">
      <c r="A993" s="76"/>
      <c r="B993" s="79"/>
      <c r="C993" s="78"/>
      <c r="D993" s="87"/>
      <c r="E993" s="69"/>
      <c r="F993" s="69"/>
      <c r="G993" s="67"/>
      <c r="H993" s="67"/>
      <c r="I993" s="67"/>
      <c r="J993" s="67"/>
      <c r="K993" s="67"/>
    </row>
    <row r="994" spans="1:11" ht="12.75">
      <c r="A994" s="76"/>
      <c r="B994" s="79"/>
      <c r="C994" s="78"/>
      <c r="D994" s="87"/>
      <c r="E994" s="69"/>
      <c r="F994" s="69"/>
      <c r="G994" s="67"/>
      <c r="H994" s="67"/>
      <c r="I994" s="67"/>
      <c r="J994" s="67"/>
      <c r="K994" s="67"/>
    </row>
    <row r="995" spans="1:11" ht="12.75">
      <c r="A995" s="76"/>
      <c r="B995" s="79"/>
      <c r="C995" s="78"/>
      <c r="D995" s="87"/>
      <c r="E995" s="69"/>
      <c r="F995" s="69"/>
      <c r="G995" s="67"/>
      <c r="H995" s="67"/>
      <c r="I995" s="67"/>
      <c r="J995" s="67"/>
      <c r="K995" s="67"/>
    </row>
    <row r="996" spans="1:11" ht="12.75">
      <c r="A996" s="76"/>
      <c r="B996" s="79"/>
      <c r="C996" s="78"/>
      <c r="D996" s="87"/>
      <c r="E996" s="69"/>
      <c r="F996" s="69"/>
      <c r="G996" s="67"/>
      <c r="H996" s="67"/>
      <c r="I996" s="67"/>
      <c r="J996" s="67"/>
      <c r="K996" s="67"/>
    </row>
    <row r="997" spans="1:11" ht="12.75">
      <c r="A997" s="76"/>
      <c r="B997" s="79"/>
      <c r="C997" s="78"/>
      <c r="D997" s="87"/>
      <c r="E997" s="69"/>
      <c r="F997" s="69"/>
      <c r="G997" s="67"/>
      <c r="H997" s="67"/>
      <c r="I997" s="67"/>
      <c r="J997" s="67"/>
      <c r="K997" s="67"/>
    </row>
    <row r="998" spans="1:11" ht="12.75">
      <c r="A998" s="76"/>
      <c r="B998" s="79"/>
      <c r="C998" s="78"/>
      <c r="D998" s="87"/>
      <c r="E998" s="69"/>
      <c r="F998" s="69"/>
      <c r="G998" s="67"/>
      <c r="H998" s="67"/>
      <c r="I998" s="67"/>
      <c r="J998" s="67"/>
      <c r="K998" s="67"/>
    </row>
    <row r="999" spans="1:11" ht="12.75">
      <c r="A999" s="76"/>
      <c r="B999" s="79"/>
      <c r="C999" s="78"/>
      <c r="D999" s="87"/>
      <c r="E999" s="69"/>
      <c r="F999" s="69"/>
      <c r="G999" s="67"/>
      <c r="H999" s="67"/>
      <c r="I999" s="67"/>
      <c r="J999" s="67"/>
      <c r="K999" s="67"/>
    </row>
    <row r="1000" spans="1:11" ht="12.75">
      <c r="A1000" s="76"/>
      <c r="B1000" s="79"/>
      <c r="C1000" s="78"/>
      <c r="D1000" s="87"/>
      <c r="E1000" s="69"/>
      <c r="F1000" s="69"/>
      <c r="G1000" s="67"/>
      <c r="H1000" s="67"/>
      <c r="I1000" s="67"/>
      <c r="J1000" s="67"/>
      <c r="K1000" s="67"/>
    </row>
    <row r="1001" spans="1:11" ht="12.75">
      <c r="A1001" s="76"/>
      <c r="B1001" s="79"/>
      <c r="C1001" s="78"/>
      <c r="D1001" s="87"/>
      <c r="E1001" s="69"/>
      <c r="F1001" s="69"/>
      <c r="G1001" s="67"/>
      <c r="H1001" s="67"/>
      <c r="I1001" s="67"/>
      <c r="J1001" s="67"/>
      <c r="K1001" s="67"/>
    </row>
    <row r="1002" spans="1:11" ht="12.75">
      <c r="A1002" s="76"/>
      <c r="B1002" s="79"/>
      <c r="C1002" s="78"/>
      <c r="D1002" s="87"/>
      <c r="E1002" s="69"/>
      <c r="F1002" s="69"/>
      <c r="G1002" s="67"/>
      <c r="H1002" s="67"/>
      <c r="I1002" s="67"/>
      <c r="J1002" s="67"/>
      <c r="K1002" s="67"/>
    </row>
    <row r="1003" spans="1:11" ht="12.75">
      <c r="A1003" s="76"/>
      <c r="B1003" s="79"/>
      <c r="C1003" s="78"/>
      <c r="D1003" s="87"/>
      <c r="E1003" s="69"/>
      <c r="F1003" s="69"/>
      <c r="G1003" s="67"/>
      <c r="H1003" s="67"/>
      <c r="I1003" s="67"/>
      <c r="J1003" s="67"/>
      <c r="K1003" s="67"/>
    </row>
    <row r="1004" spans="1:11" ht="12.75">
      <c r="A1004" s="76"/>
      <c r="B1004" s="79"/>
      <c r="C1004" s="78"/>
      <c r="D1004" s="87"/>
      <c r="E1004" s="69"/>
      <c r="F1004" s="69"/>
      <c r="G1004" s="67"/>
      <c r="H1004" s="67"/>
      <c r="I1004" s="67"/>
      <c r="J1004" s="67"/>
      <c r="K1004" s="67"/>
    </row>
    <row r="1005" spans="1:11" ht="12.75">
      <c r="A1005" s="76"/>
      <c r="B1005" s="79"/>
      <c r="C1005" s="78"/>
      <c r="D1005" s="87"/>
      <c r="E1005" s="69"/>
      <c r="F1005" s="69"/>
      <c r="G1005" s="67"/>
      <c r="H1005" s="67"/>
      <c r="I1005" s="67"/>
      <c r="J1005" s="67"/>
      <c r="K1005" s="67"/>
    </row>
    <row r="1006" spans="1:11" ht="12.75">
      <c r="A1006" s="76"/>
      <c r="B1006" s="79"/>
      <c r="C1006" s="78"/>
      <c r="D1006" s="87"/>
      <c r="E1006" s="69"/>
      <c r="F1006" s="69"/>
      <c r="G1006" s="67"/>
      <c r="H1006" s="67"/>
      <c r="I1006" s="67"/>
      <c r="J1006" s="67"/>
      <c r="K1006" s="67"/>
    </row>
    <row r="1007" spans="1:11" ht="12.75">
      <c r="A1007" s="76"/>
      <c r="B1007" s="79"/>
      <c r="C1007" s="78"/>
      <c r="D1007" s="87"/>
      <c r="E1007" s="69"/>
      <c r="F1007" s="69"/>
      <c r="G1007" s="67"/>
      <c r="H1007" s="67"/>
      <c r="I1007" s="67"/>
      <c r="J1007" s="67"/>
      <c r="K1007" s="67"/>
    </row>
    <row r="1008" spans="1:11" ht="12.75">
      <c r="A1008" s="76"/>
      <c r="B1008" s="79"/>
      <c r="C1008" s="78"/>
      <c r="D1008" s="87"/>
      <c r="E1008" s="69"/>
      <c r="F1008" s="69"/>
      <c r="G1008" s="67"/>
      <c r="H1008" s="67"/>
      <c r="I1008" s="67"/>
      <c r="J1008" s="67"/>
      <c r="K1008" s="67"/>
    </row>
    <row r="1009" spans="1:11" ht="12.75">
      <c r="A1009" s="76"/>
      <c r="B1009" s="79"/>
      <c r="C1009" s="78"/>
      <c r="D1009" s="87"/>
      <c r="E1009" s="69"/>
      <c r="F1009" s="69"/>
      <c r="G1009" s="67"/>
      <c r="H1009" s="67"/>
      <c r="I1009" s="67"/>
      <c r="J1009" s="67"/>
      <c r="K1009" s="67"/>
    </row>
    <row r="1010" spans="1:11" ht="12.75">
      <c r="A1010" s="76"/>
      <c r="B1010" s="79"/>
      <c r="C1010" s="78"/>
      <c r="D1010" s="87"/>
      <c r="E1010" s="69"/>
      <c r="F1010" s="69"/>
      <c r="G1010" s="67"/>
      <c r="H1010" s="67"/>
      <c r="I1010" s="67"/>
      <c r="J1010" s="67"/>
      <c r="K1010" s="67"/>
    </row>
    <row r="1011" spans="1:11" ht="12.75">
      <c r="A1011" s="76"/>
      <c r="B1011" s="79"/>
      <c r="C1011" s="78"/>
      <c r="D1011" s="87"/>
      <c r="E1011" s="69"/>
      <c r="F1011" s="69"/>
      <c r="G1011" s="67"/>
      <c r="H1011" s="67"/>
      <c r="I1011" s="67"/>
      <c r="J1011" s="67"/>
      <c r="K1011" s="67"/>
    </row>
    <row r="1012" spans="1:11" ht="12.75">
      <c r="A1012" s="76"/>
      <c r="B1012" s="79"/>
      <c r="C1012" s="78"/>
      <c r="D1012" s="87"/>
      <c r="E1012" s="69"/>
      <c r="F1012" s="69"/>
      <c r="G1012" s="67"/>
      <c r="H1012" s="67"/>
      <c r="I1012" s="67"/>
      <c r="J1012" s="67"/>
      <c r="K1012" s="67"/>
    </row>
    <row r="1013" spans="1:11" ht="12.75">
      <c r="A1013" s="76"/>
      <c r="B1013" s="79"/>
      <c r="C1013" s="78"/>
      <c r="D1013" s="87"/>
      <c r="E1013" s="69"/>
      <c r="F1013" s="69"/>
      <c r="G1013" s="67"/>
      <c r="H1013" s="67"/>
      <c r="I1013" s="67"/>
      <c r="J1013" s="67"/>
      <c r="K1013" s="67"/>
    </row>
    <row r="1014" spans="1:11" ht="12.75">
      <c r="A1014" s="76"/>
      <c r="B1014" s="79"/>
      <c r="C1014" s="78"/>
      <c r="D1014" s="87"/>
      <c r="E1014" s="69"/>
      <c r="F1014" s="69"/>
      <c r="G1014" s="67"/>
      <c r="H1014" s="67"/>
      <c r="I1014" s="67"/>
      <c r="J1014" s="67"/>
      <c r="K1014" s="67"/>
    </row>
    <row r="1015" spans="1:11" ht="12.75">
      <c r="A1015" s="76"/>
      <c r="B1015" s="79"/>
      <c r="C1015" s="78"/>
      <c r="D1015" s="87"/>
      <c r="E1015" s="69"/>
      <c r="F1015" s="69"/>
      <c r="G1015" s="67"/>
      <c r="H1015" s="67"/>
      <c r="I1015" s="67"/>
      <c r="J1015" s="67"/>
      <c r="K1015" s="67"/>
    </row>
    <row r="1016" spans="1:11" ht="12.75">
      <c r="A1016" s="76"/>
      <c r="B1016" s="79"/>
      <c r="C1016" s="78"/>
      <c r="D1016" s="87"/>
      <c r="E1016" s="69"/>
      <c r="F1016" s="69"/>
      <c r="G1016" s="67"/>
      <c r="H1016" s="67"/>
      <c r="I1016" s="67"/>
      <c r="J1016" s="67"/>
      <c r="K1016" s="67"/>
    </row>
    <row r="1017" spans="1:11" ht="12.75">
      <c r="A1017" s="76"/>
      <c r="B1017" s="79"/>
      <c r="C1017" s="78"/>
      <c r="D1017" s="87"/>
      <c r="E1017" s="69"/>
      <c r="F1017" s="69"/>
      <c r="G1017" s="67"/>
      <c r="H1017" s="67"/>
      <c r="I1017" s="67"/>
      <c r="J1017" s="67"/>
      <c r="K1017" s="67"/>
    </row>
    <row r="1018" spans="1:11" ht="12.75">
      <c r="A1018" s="76"/>
      <c r="B1018" s="79"/>
      <c r="C1018" s="78"/>
      <c r="D1018" s="87"/>
      <c r="E1018" s="69"/>
      <c r="F1018" s="69"/>
      <c r="G1018" s="67"/>
      <c r="H1018" s="67"/>
      <c r="I1018" s="67"/>
      <c r="J1018" s="67"/>
      <c r="K1018" s="67"/>
    </row>
    <row r="1019" spans="1:11" ht="12.75">
      <c r="A1019" s="76"/>
      <c r="B1019" s="79"/>
      <c r="C1019" s="78"/>
      <c r="D1019" s="87"/>
      <c r="E1019" s="69"/>
      <c r="F1019" s="69"/>
      <c r="G1019" s="67"/>
      <c r="H1019" s="67"/>
      <c r="I1019" s="67"/>
      <c r="J1019" s="67"/>
      <c r="K1019" s="67"/>
    </row>
    <row r="1020" spans="1:11" ht="12.75">
      <c r="A1020" s="76"/>
      <c r="B1020" s="79"/>
      <c r="C1020" s="78"/>
      <c r="D1020" s="87"/>
      <c r="E1020" s="69"/>
      <c r="F1020" s="69"/>
      <c r="G1020" s="67"/>
      <c r="H1020" s="67"/>
      <c r="I1020" s="67"/>
      <c r="J1020" s="67"/>
      <c r="K1020" s="67"/>
    </row>
    <row r="1021" spans="1:11" ht="12.75">
      <c r="A1021" s="76"/>
      <c r="B1021" s="79"/>
      <c r="C1021" s="78"/>
      <c r="D1021" s="87"/>
      <c r="E1021" s="69"/>
      <c r="F1021" s="69"/>
      <c r="G1021" s="67"/>
      <c r="H1021" s="67"/>
      <c r="I1021" s="67"/>
      <c r="J1021" s="67"/>
      <c r="K1021" s="67"/>
    </row>
    <row r="1022" spans="1:11" ht="12.75">
      <c r="A1022" s="76"/>
      <c r="B1022" s="79"/>
      <c r="C1022" s="78"/>
      <c r="D1022" s="87"/>
      <c r="E1022" s="69"/>
      <c r="F1022" s="69"/>
      <c r="G1022" s="67"/>
      <c r="H1022" s="67"/>
      <c r="I1022" s="67"/>
      <c r="J1022" s="67"/>
      <c r="K1022" s="67"/>
    </row>
    <row r="1023" spans="1:11" ht="12.75">
      <c r="A1023" s="76"/>
      <c r="B1023" s="79"/>
      <c r="C1023" s="78"/>
      <c r="D1023" s="87"/>
      <c r="E1023" s="69"/>
      <c r="F1023" s="69"/>
      <c r="G1023" s="67"/>
      <c r="H1023" s="67"/>
      <c r="I1023" s="67"/>
      <c r="J1023" s="67"/>
      <c r="K1023" s="67"/>
    </row>
    <row r="1024" spans="1:11" ht="12.75">
      <c r="A1024" s="76"/>
      <c r="B1024" s="79"/>
      <c r="C1024" s="78"/>
      <c r="D1024" s="87"/>
      <c r="E1024" s="69"/>
      <c r="F1024" s="69"/>
      <c r="G1024" s="67"/>
      <c r="H1024" s="67"/>
      <c r="I1024" s="67"/>
      <c r="J1024" s="67"/>
      <c r="K1024" s="67"/>
    </row>
    <row r="1025" spans="1:11" ht="12.75">
      <c r="A1025" s="76"/>
      <c r="B1025" s="79"/>
      <c r="C1025" s="78"/>
      <c r="D1025" s="87"/>
      <c r="E1025" s="69"/>
      <c r="F1025" s="69"/>
      <c r="G1025" s="67"/>
      <c r="H1025" s="67"/>
      <c r="I1025" s="67"/>
      <c r="J1025" s="67"/>
      <c r="K1025" s="67"/>
    </row>
    <row r="1026" spans="1:11" ht="12.75">
      <c r="A1026" s="76"/>
      <c r="B1026" s="79"/>
      <c r="C1026" s="78"/>
      <c r="D1026" s="87"/>
      <c r="E1026" s="69"/>
      <c r="F1026" s="69"/>
      <c r="G1026" s="67"/>
      <c r="H1026" s="67"/>
      <c r="I1026" s="67"/>
      <c r="J1026" s="67"/>
      <c r="K1026" s="67"/>
    </row>
    <row r="1027" spans="1:11" ht="12.75">
      <c r="A1027" s="76"/>
      <c r="B1027" s="79"/>
      <c r="C1027" s="78"/>
      <c r="D1027" s="87"/>
      <c r="E1027" s="69"/>
      <c r="F1027" s="69"/>
      <c r="G1027" s="67"/>
      <c r="H1027" s="67"/>
      <c r="I1027" s="67"/>
      <c r="J1027" s="67"/>
      <c r="K1027" s="67"/>
    </row>
    <row r="1028" spans="1:11" ht="12.75">
      <c r="A1028" s="76"/>
      <c r="B1028" s="79"/>
      <c r="C1028" s="78"/>
      <c r="D1028" s="87"/>
      <c r="E1028" s="69"/>
      <c r="F1028" s="69"/>
      <c r="G1028" s="67"/>
      <c r="H1028" s="67"/>
      <c r="I1028" s="67"/>
      <c r="J1028" s="67"/>
      <c r="K1028" s="67"/>
    </row>
    <row r="1029" spans="1:11" ht="12.75">
      <c r="A1029" s="76"/>
      <c r="B1029" s="79"/>
      <c r="C1029" s="78"/>
      <c r="D1029" s="87"/>
      <c r="E1029" s="69"/>
      <c r="F1029" s="69"/>
      <c r="G1029" s="67"/>
      <c r="H1029" s="67"/>
      <c r="I1029" s="67"/>
      <c r="J1029" s="67"/>
      <c r="K1029" s="67"/>
    </row>
    <row r="1030" spans="1:11" ht="12.75">
      <c r="A1030" s="76"/>
      <c r="B1030" s="79"/>
      <c r="C1030" s="78"/>
      <c r="D1030" s="87"/>
      <c r="E1030" s="69"/>
      <c r="F1030" s="69"/>
      <c r="G1030" s="67"/>
      <c r="H1030" s="67"/>
      <c r="I1030" s="67"/>
      <c r="J1030" s="67"/>
      <c r="K1030" s="67"/>
    </row>
    <row r="1031" spans="1:11" ht="12.75">
      <c r="A1031" s="76"/>
      <c r="B1031" s="79"/>
      <c r="C1031" s="78"/>
      <c r="D1031" s="87"/>
      <c r="E1031" s="69"/>
      <c r="F1031" s="69"/>
      <c r="G1031" s="67"/>
      <c r="H1031" s="67"/>
      <c r="I1031" s="67"/>
      <c r="J1031" s="67"/>
      <c r="K1031" s="67"/>
    </row>
    <row r="1032" spans="1:11" ht="12.75">
      <c r="A1032" s="76"/>
      <c r="B1032" s="79"/>
      <c r="C1032" s="78"/>
      <c r="D1032" s="87"/>
      <c r="E1032" s="69"/>
      <c r="F1032" s="69"/>
      <c r="G1032" s="67"/>
      <c r="H1032" s="67"/>
      <c r="I1032" s="67"/>
      <c r="J1032" s="67"/>
      <c r="K1032" s="67"/>
    </row>
    <row r="1033" spans="1:11" ht="12.75">
      <c r="A1033" s="76"/>
      <c r="B1033" s="79"/>
      <c r="C1033" s="78"/>
      <c r="D1033" s="87"/>
      <c r="E1033" s="69"/>
      <c r="F1033" s="69"/>
      <c r="G1033" s="67"/>
      <c r="H1033" s="67"/>
      <c r="I1033" s="67"/>
      <c r="J1033" s="67"/>
      <c r="K1033" s="67"/>
    </row>
    <row r="1034" spans="1:11" ht="12.75">
      <c r="A1034" s="76"/>
      <c r="B1034" s="79"/>
      <c r="C1034" s="78"/>
      <c r="D1034" s="87"/>
      <c r="E1034" s="69"/>
      <c r="F1034" s="69"/>
      <c r="G1034" s="67"/>
      <c r="H1034" s="67"/>
      <c r="I1034" s="67"/>
      <c r="J1034" s="67"/>
      <c r="K1034" s="67"/>
    </row>
    <row r="1035" spans="1:11" ht="12.75">
      <c r="A1035" s="76"/>
      <c r="B1035" s="79"/>
      <c r="C1035" s="78"/>
      <c r="D1035" s="87"/>
      <c r="E1035" s="69"/>
      <c r="F1035" s="69"/>
      <c r="G1035" s="67"/>
      <c r="H1035" s="67"/>
      <c r="I1035" s="67"/>
      <c r="J1035" s="67"/>
      <c r="K1035" s="67"/>
    </row>
    <row r="1036" spans="1:11" ht="12.75">
      <c r="A1036" s="76"/>
      <c r="B1036" s="79"/>
      <c r="C1036" s="78"/>
      <c r="D1036" s="87"/>
      <c r="E1036" s="69"/>
      <c r="F1036" s="69"/>
      <c r="G1036" s="67"/>
      <c r="H1036" s="67"/>
      <c r="I1036" s="67"/>
      <c r="J1036" s="67"/>
      <c r="K1036" s="67"/>
    </row>
    <row r="1037" spans="1:11" ht="12.75">
      <c r="A1037" s="76"/>
      <c r="B1037" s="79"/>
      <c r="C1037" s="78"/>
      <c r="D1037" s="87"/>
      <c r="E1037" s="69"/>
      <c r="F1037" s="69"/>
      <c r="G1037" s="67"/>
      <c r="H1037" s="67"/>
      <c r="I1037" s="67"/>
      <c r="J1037" s="67"/>
      <c r="K1037" s="67"/>
    </row>
    <row r="1038" spans="1:11" ht="12.75">
      <c r="A1038" s="76"/>
      <c r="B1038" s="79"/>
      <c r="C1038" s="78"/>
      <c r="D1038" s="87"/>
      <c r="E1038" s="69"/>
      <c r="F1038" s="69"/>
      <c r="G1038" s="67"/>
      <c r="H1038" s="67"/>
      <c r="I1038" s="67"/>
      <c r="J1038" s="67"/>
      <c r="K1038" s="67"/>
    </row>
    <row r="1039" spans="1:11" ht="12.75">
      <c r="A1039" s="76"/>
      <c r="B1039" s="79"/>
      <c r="C1039" s="78"/>
      <c r="D1039" s="87"/>
      <c r="E1039" s="69"/>
      <c r="F1039" s="69"/>
      <c r="G1039" s="67"/>
      <c r="H1039" s="67"/>
      <c r="I1039" s="67"/>
      <c r="J1039" s="67"/>
      <c r="K1039" s="67"/>
    </row>
    <row r="1040" spans="1:11" ht="12.75">
      <c r="A1040" s="76"/>
      <c r="B1040" s="79"/>
      <c r="C1040" s="78"/>
      <c r="D1040" s="87"/>
      <c r="E1040" s="69"/>
      <c r="F1040" s="69"/>
      <c r="G1040" s="67"/>
      <c r="H1040" s="67"/>
      <c r="I1040" s="67"/>
      <c r="J1040" s="67"/>
      <c r="K1040" s="67"/>
    </row>
    <row r="1041" spans="1:11" ht="12.75">
      <c r="A1041" s="76"/>
      <c r="B1041" s="79"/>
      <c r="C1041" s="78"/>
      <c r="D1041" s="87"/>
      <c r="E1041" s="69"/>
      <c r="F1041" s="69"/>
      <c r="G1041" s="67"/>
      <c r="H1041" s="67"/>
      <c r="I1041" s="67"/>
      <c r="J1041" s="67"/>
      <c r="K1041" s="67"/>
    </row>
    <row r="1042" spans="1:11" ht="12.75">
      <c r="A1042" s="76"/>
      <c r="B1042" s="79"/>
      <c r="C1042" s="78"/>
      <c r="D1042" s="87"/>
      <c r="E1042" s="69"/>
      <c r="F1042" s="69"/>
      <c r="G1042" s="67"/>
      <c r="H1042" s="67"/>
      <c r="I1042" s="67"/>
      <c r="J1042" s="67"/>
      <c r="K1042" s="67"/>
    </row>
    <row r="1043" spans="1:11" ht="12.75">
      <c r="A1043" s="76"/>
      <c r="B1043" s="79"/>
      <c r="C1043" s="78"/>
      <c r="D1043" s="87"/>
      <c r="E1043" s="69"/>
      <c r="F1043" s="69"/>
      <c r="G1043" s="67"/>
      <c r="H1043" s="67"/>
      <c r="I1043" s="67"/>
      <c r="J1043" s="67"/>
      <c r="K1043" s="67"/>
    </row>
    <row r="1044" spans="1:11" ht="12.75">
      <c r="A1044" s="76"/>
      <c r="B1044" s="79"/>
      <c r="C1044" s="78"/>
      <c r="D1044" s="87"/>
      <c r="E1044" s="69"/>
      <c r="F1044" s="69"/>
      <c r="G1044" s="67"/>
      <c r="H1044" s="67"/>
      <c r="I1044" s="67"/>
      <c r="J1044" s="67"/>
      <c r="K1044" s="67"/>
    </row>
    <row r="1045" spans="1:11" ht="12.75">
      <c r="A1045" s="76"/>
      <c r="B1045" s="79"/>
      <c r="C1045" s="78"/>
      <c r="D1045" s="87"/>
      <c r="E1045" s="69"/>
      <c r="F1045" s="69"/>
      <c r="G1045" s="67"/>
      <c r="H1045" s="67"/>
      <c r="I1045" s="67"/>
      <c r="J1045" s="67"/>
      <c r="K1045" s="67"/>
    </row>
    <row r="1046" spans="1:11" ht="12.75">
      <c r="A1046" s="76"/>
      <c r="B1046" s="79"/>
      <c r="C1046" s="78"/>
      <c r="D1046" s="87"/>
      <c r="E1046" s="69"/>
      <c r="F1046" s="69"/>
      <c r="G1046" s="67"/>
      <c r="H1046" s="67"/>
      <c r="I1046" s="67"/>
      <c r="J1046" s="67"/>
      <c r="K1046" s="67"/>
    </row>
    <row r="1047" spans="1:11" ht="12.75">
      <c r="A1047" s="76"/>
      <c r="B1047" s="79"/>
      <c r="C1047" s="78"/>
      <c r="D1047" s="87"/>
      <c r="E1047" s="69"/>
      <c r="F1047" s="69"/>
      <c r="G1047" s="67"/>
      <c r="H1047" s="67"/>
      <c r="I1047" s="67"/>
      <c r="J1047" s="67"/>
      <c r="K1047" s="67"/>
    </row>
    <row r="1048" spans="1:11" ht="12.75">
      <c r="A1048" s="76"/>
      <c r="B1048" s="79"/>
      <c r="C1048" s="78"/>
      <c r="D1048" s="87"/>
      <c r="E1048" s="69"/>
      <c r="F1048" s="69"/>
      <c r="G1048" s="67"/>
      <c r="H1048" s="67"/>
      <c r="I1048" s="67"/>
      <c r="J1048" s="67"/>
      <c r="K1048" s="67"/>
    </row>
    <row r="1049" spans="1:11" ht="12.75">
      <c r="A1049" s="76"/>
      <c r="B1049" s="79"/>
      <c r="C1049" s="78"/>
      <c r="D1049" s="87"/>
      <c r="E1049" s="69"/>
      <c r="F1049" s="69"/>
      <c r="G1049" s="67"/>
      <c r="H1049" s="67"/>
      <c r="I1049" s="67"/>
      <c r="J1049" s="67"/>
      <c r="K1049" s="67"/>
    </row>
    <row r="1050" spans="1:11" ht="12.75">
      <c r="A1050" s="76"/>
      <c r="B1050" s="79"/>
      <c r="C1050" s="78"/>
      <c r="D1050" s="87"/>
      <c r="E1050" s="69"/>
      <c r="F1050" s="69"/>
      <c r="G1050" s="67"/>
      <c r="H1050" s="67"/>
      <c r="I1050" s="67"/>
      <c r="J1050" s="67"/>
      <c r="K1050" s="67"/>
    </row>
    <row r="1051" spans="1:11" ht="12.75">
      <c r="A1051" s="76"/>
      <c r="B1051" s="79"/>
      <c r="C1051" s="78"/>
      <c r="D1051" s="87"/>
      <c r="E1051" s="69"/>
      <c r="F1051" s="69"/>
      <c r="G1051" s="67"/>
      <c r="H1051" s="67"/>
      <c r="I1051" s="67"/>
      <c r="J1051" s="67"/>
      <c r="K1051" s="67"/>
    </row>
    <row r="1052" spans="1:11" ht="12.75">
      <c r="A1052" s="76"/>
      <c r="B1052" s="79"/>
      <c r="C1052" s="78"/>
      <c r="D1052" s="87"/>
      <c r="E1052" s="69"/>
      <c r="F1052" s="69"/>
      <c r="G1052" s="67"/>
      <c r="H1052" s="67"/>
      <c r="I1052" s="67"/>
      <c r="J1052" s="67"/>
      <c r="K1052" s="67"/>
    </row>
    <row r="1053" spans="1:11" ht="12.75">
      <c r="A1053" s="76"/>
      <c r="B1053" s="79"/>
      <c r="C1053" s="78"/>
      <c r="D1053" s="87"/>
      <c r="E1053" s="69"/>
      <c r="F1053" s="69"/>
      <c r="G1053" s="67"/>
      <c r="H1053" s="67"/>
      <c r="I1053" s="67"/>
      <c r="J1053" s="67"/>
      <c r="K1053" s="67"/>
    </row>
    <row r="1054" spans="1:11" ht="12.75">
      <c r="A1054" s="76"/>
      <c r="B1054" s="79"/>
      <c r="C1054" s="78"/>
      <c r="D1054" s="87"/>
      <c r="E1054" s="69"/>
      <c r="F1054" s="69"/>
      <c r="G1054" s="67"/>
      <c r="H1054" s="67"/>
      <c r="I1054" s="67"/>
      <c r="J1054" s="67"/>
      <c r="K1054" s="67"/>
    </row>
    <row r="1055" spans="1:11" ht="12.75">
      <c r="A1055" s="76"/>
      <c r="B1055" s="79"/>
      <c r="C1055" s="78"/>
      <c r="D1055" s="87"/>
      <c r="E1055" s="69"/>
      <c r="F1055" s="69"/>
      <c r="G1055" s="67"/>
      <c r="H1055" s="67"/>
      <c r="I1055" s="67"/>
      <c r="J1055" s="67"/>
      <c r="K1055" s="67"/>
    </row>
    <row r="1056" spans="1:11" ht="12.75">
      <c r="A1056" s="76"/>
      <c r="B1056" s="79"/>
      <c r="C1056" s="78"/>
      <c r="D1056" s="87"/>
      <c r="E1056" s="69"/>
      <c r="F1056" s="69"/>
      <c r="G1056" s="67"/>
      <c r="H1056" s="67"/>
      <c r="I1056" s="67"/>
      <c r="J1056" s="67"/>
      <c r="K1056" s="67"/>
    </row>
    <row r="1057" spans="1:11" ht="12.75">
      <c r="A1057" s="76"/>
      <c r="B1057" s="79"/>
      <c r="C1057" s="78"/>
      <c r="D1057" s="87"/>
      <c r="E1057" s="69"/>
      <c r="F1057" s="69"/>
      <c r="G1057" s="67"/>
      <c r="H1057" s="67"/>
      <c r="I1057" s="67"/>
      <c r="J1057" s="67"/>
      <c r="K1057" s="67"/>
    </row>
    <row r="1058" spans="1:11" ht="12.75">
      <c r="A1058" s="76"/>
      <c r="B1058" s="79"/>
      <c r="C1058" s="78"/>
      <c r="D1058" s="87"/>
      <c r="E1058" s="69"/>
      <c r="F1058" s="69"/>
      <c r="G1058" s="67"/>
      <c r="H1058" s="67"/>
      <c r="I1058" s="67"/>
      <c r="J1058" s="67"/>
      <c r="K1058" s="67"/>
    </row>
    <row r="1059" spans="1:11" ht="12.75">
      <c r="A1059" s="76"/>
      <c r="B1059" s="79"/>
      <c r="C1059" s="78"/>
      <c r="D1059" s="87"/>
      <c r="E1059" s="69"/>
      <c r="F1059" s="69"/>
      <c r="G1059" s="67"/>
      <c r="H1059" s="67"/>
      <c r="I1059" s="67"/>
      <c r="J1059" s="67"/>
      <c r="K1059" s="67"/>
    </row>
    <row r="1060" spans="1:11" ht="12.75">
      <c r="A1060" s="76"/>
      <c r="B1060" s="79"/>
      <c r="C1060" s="78"/>
      <c r="D1060" s="87"/>
      <c r="E1060" s="69"/>
      <c r="F1060" s="69"/>
      <c r="G1060" s="67"/>
      <c r="H1060" s="67"/>
      <c r="I1060" s="67"/>
      <c r="J1060" s="67"/>
      <c r="K1060" s="67"/>
    </row>
    <row r="1061" spans="1:11" ht="12.75">
      <c r="A1061" s="76"/>
      <c r="B1061" s="79"/>
      <c r="C1061" s="78"/>
      <c r="D1061" s="87"/>
      <c r="E1061" s="69"/>
      <c r="F1061" s="69"/>
      <c r="G1061" s="67"/>
      <c r="H1061" s="67"/>
      <c r="I1061" s="67"/>
      <c r="J1061" s="67"/>
      <c r="K1061" s="67"/>
    </row>
    <row r="1062" spans="1:11" ht="12.75">
      <c r="A1062" s="76"/>
      <c r="B1062" s="79"/>
      <c r="C1062" s="78"/>
      <c r="D1062" s="87"/>
      <c r="E1062" s="69"/>
      <c r="F1062" s="69"/>
      <c r="G1062" s="67"/>
      <c r="H1062" s="67"/>
      <c r="I1062" s="67"/>
      <c r="J1062" s="67"/>
      <c r="K1062" s="67"/>
    </row>
    <row r="1063" spans="1:11" ht="12.75">
      <c r="A1063" s="76"/>
      <c r="B1063" s="79"/>
      <c r="C1063" s="78"/>
      <c r="D1063" s="87"/>
      <c r="E1063" s="69"/>
      <c r="F1063" s="69"/>
      <c r="G1063" s="67"/>
      <c r="H1063" s="67"/>
      <c r="I1063" s="67"/>
      <c r="J1063" s="67"/>
      <c r="K1063" s="67"/>
    </row>
    <row r="1064" spans="1:11" ht="12.75">
      <c r="A1064" s="76"/>
      <c r="B1064" s="79"/>
      <c r="C1064" s="78"/>
      <c r="D1064" s="87"/>
      <c r="E1064" s="69"/>
      <c r="F1064" s="69"/>
      <c r="G1064" s="67"/>
      <c r="H1064" s="67"/>
      <c r="I1064" s="67"/>
      <c r="J1064" s="67"/>
      <c r="K1064" s="67"/>
    </row>
    <row r="1065" spans="1:11" ht="12.75">
      <c r="A1065" s="76"/>
      <c r="B1065" s="79"/>
      <c r="C1065" s="78"/>
      <c r="D1065" s="87"/>
      <c r="E1065" s="69"/>
      <c r="F1065" s="69"/>
      <c r="G1065" s="67"/>
      <c r="H1065" s="67"/>
      <c r="I1065" s="67"/>
      <c r="J1065" s="67"/>
      <c r="K1065" s="67"/>
    </row>
    <row r="1066" spans="1:11" ht="12.75">
      <c r="A1066" s="76"/>
      <c r="B1066" s="79"/>
      <c r="C1066" s="78"/>
      <c r="D1066" s="87"/>
      <c r="E1066" s="69"/>
      <c r="F1066" s="69"/>
      <c r="G1066" s="67"/>
      <c r="H1066" s="67"/>
      <c r="I1066" s="67"/>
      <c r="J1066" s="67"/>
      <c r="K1066" s="67"/>
    </row>
    <row r="1067" spans="1:11" ht="12.75">
      <c r="A1067" s="76"/>
      <c r="B1067" s="79"/>
      <c r="C1067" s="78"/>
      <c r="D1067" s="87"/>
      <c r="E1067" s="69"/>
      <c r="F1067" s="69"/>
      <c r="G1067" s="67"/>
      <c r="H1067" s="67"/>
      <c r="I1067" s="67"/>
      <c r="J1067" s="67"/>
      <c r="K1067" s="67"/>
    </row>
    <row r="1068" spans="1:11" ht="12.75">
      <c r="A1068" s="76"/>
      <c r="B1068" s="79"/>
      <c r="C1068" s="78"/>
      <c r="D1068" s="87"/>
      <c r="E1068" s="69"/>
      <c r="F1068" s="69"/>
      <c r="G1068" s="67"/>
      <c r="H1068" s="67"/>
      <c r="I1068" s="67"/>
      <c r="J1068" s="67"/>
      <c r="K1068" s="67"/>
    </row>
    <row r="1069" spans="1:11" ht="12.75">
      <c r="A1069" s="76"/>
      <c r="B1069" s="79"/>
      <c r="C1069" s="78"/>
      <c r="D1069" s="87"/>
      <c r="E1069" s="69"/>
      <c r="F1069" s="69"/>
      <c r="G1069" s="67"/>
      <c r="H1069" s="67"/>
      <c r="I1069" s="67"/>
      <c r="J1069" s="67"/>
      <c r="K1069" s="67"/>
    </row>
    <row r="1070" spans="1:11" ht="12.75">
      <c r="A1070" s="76"/>
      <c r="B1070" s="79"/>
      <c r="C1070" s="78"/>
      <c r="D1070" s="87"/>
      <c r="E1070" s="69"/>
      <c r="F1070" s="69"/>
      <c r="G1070" s="67"/>
      <c r="H1070" s="67"/>
      <c r="I1070" s="67"/>
      <c r="J1070" s="67"/>
      <c r="K1070" s="67"/>
    </row>
    <row r="1071" spans="1:11" ht="12.75">
      <c r="A1071" s="76"/>
      <c r="B1071" s="79"/>
      <c r="C1071" s="78"/>
      <c r="D1071" s="87"/>
      <c r="E1071" s="69"/>
      <c r="F1071" s="69"/>
      <c r="G1071" s="67"/>
      <c r="H1071" s="67"/>
      <c r="I1071" s="67"/>
      <c r="J1071" s="67"/>
      <c r="K1071" s="67"/>
    </row>
    <row r="1072" spans="1:11" ht="12.75">
      <c r="A1072" s="76"/>
      <c r="B1072" s="79"/>
      <c r="C1072" s="78"/>
      <c r="D1072" s="87"/>
      <c r="E1072" s="69"/>
      <c r="F1072" s="69"/>
      <c r="G1072" s="67"/>
      <c r="H1072" s="67"/>
      <c r="I1072" s="67"/>
      <c r="J1072" s="67"/>
      <c r="K1072" s="67"/>
    </row>
    <row r="1073" spans="1:11" ht="12.75">
      <c r="A1073" s="76"/>
      <c r="B1073" s="79"/>
      <c r="C1073" s="78"/>
      <c r="D1073" s="87"/>
      <c r="E1073" s="69"/>
      <c r="F1073" s="69"/>
      <c r="G1073" s="67"/>
      <c r="H1073" s="67"/>
      <c r="I1073" s="67"/>
      <c r="J1073" s="67"/>
      <c r="K1073" s="67"/>
    </row>
    <row r="1074" spans="1:11" ht="12.75">
      <c r="A1074" s="76"/>
      <c r="B1074" s="79"/>
      <c r="C1074" s="78"/>
      <c r="D1074" s="87"/>
      <c r="E1074" s="69"/>
      <c r="F1074" s="69"/>
      <c r="G1074" s="67"/>
      <c r="H1074" s="67"/>
      <c r="I1074" s="67"/>
      <c r="J1074" s="67"/>
      <c r="K1074" s="67"/>
    </row>
    <row r="1075" spans="1:11" ht="12.75">
      <c r="A1075" s="76"/>
      <c r="B1075" s="79"/>
      <c r="C1075" s="78"/>
      <c r="D1075" s="87"/>
      <c r="E1075" s="69"/>
      <c r="F1075" s="69"/>
      <c r="G1075" s="67"/>
      <c r="H1075" s="67"/>
      <c r="I1075" s="67"/>
      <c r="J1075" s="67"/>
      <c r="K1075" s="67"/>
    </row>
    <row r="1076" spans="1:11" ht="12.75">
      <c r="A1076" s="76"/>
      <c r="B1076" s="79"/>
      <c r="C1076" s="78"/>
      <c r="D1076" s="87"/>
      <c r="E1076" s="69"/>
      <c r="F1076" s="69"/>
      <c r="G1076" s="67"/>
      <c r="H1076" s="67"/>
      <c r="I1076" s="67"/>
      <c r="J1076" s="67"/>
      <c r="K1076" s="67"/>
    </row>
    <row r="1077" spans="1:11" ht="12.75">
      <c r="A1077" s="76"/>
      <c r="B1077" s="79"/>
      <c r="C1077" s="78"/>
      <c r="D1077" s="87"/>
      <c r="E1077" s="69"/>
      <c r="F1077" s="69"/>
      <c r="G1077" s="67"/>
      <c r="H1077" s="67"/>
      <c r="I1077" s="67"/>
      <c r="J1077" s="67"/>
      <c r="K1077" s="67"/>
    </row>
    <row r="1078" spans="1:11" ht="12.75">
      <c r="A1078" s="76"/>
      <c r="B1078" s="79"/>
      <c r="C1078" s="78"/>
      <c r="D1078" s="87"/>
      <c r="E1078" s="69"/>
      <c r="F1078" s="69"/>
      <c r="G1078" s="67"/>
      <c r="H1078" s="67"/>
      <c r="I1078" s="67"/>
      <c r="J1078" s="67"/>
      <c r="K1078" s="67"/>
    </row>
    <row r="1079" spans="1:11" ht="12.75">
      <c r="A1079" s="76"/>
      <c r="B1079" s="79"/>
      <c r="C1079" s="78"/>
      <c r="D1079" s="87"/>
      <c r="E1079" s="69"/>
      <c r="F1079" s="69"/>
      <c r="G1079" s="67"/>
      <c r="H1079" s="67"/>
      <c r="I1079" s="67"/>
      <c r="J1079" s="67"/>
      <c r="K1079" s="67"/>
    </row>
    <row r="1080" spans="1:11" ht="12.75">
      <c r="A1080" s="76"/>
      <c r="B1080" s="79"/>
      <c r="C1080" s="78"/>
      <c r="D1080" s="87"/>
      <c r="E1080" s="69"/>
      <c r="F1080" s="69"/>
      <c r="G1080" s="67"/>
      <c r="H1080" s="67"/>
      <c r="I1080" s="67"/>
      <c r="J1080" s="67"/>
      <c r="K1080" s="67"/>
    </row>
    <row r="1081" spans="1:11" ht="12.75">
      <c r="A1081" s="76"/>
      <c r="B1081" s="79"/>
      <c r="C1081" s="78"/>
      <c r="D1081" s="87"/>
      <c r="E1081" s="69"/>
      <c r="F1081" s="69"/>
      <c r="G1081" s="67"/>
      <c r="H1081" s="67"/>
      <c r="I1081" s="67"/>
      <c r="J1081" s="67"/>
      <c r="K1081" s="67"/>
    </row>
    <row r="1082" spans="1:11" ht="12.75">
      <c r="A1082" s="76"/>
      <c r="B1082" s="79"/>
      <c r="C1082" s="78"/>
      <c r="D1082" s="87"/>
      <c r="E1082" s="69"/>
      <c r="F1082" s="69"/>
      <c r="G1082" s="67"/>
      <c r="H1082" s="67"/>
      <c r="I1082" s="67"/>
      <c r="J1082" s="67"/>
      <c r="K1082" s="67"/>
    </row>
    <row r="1083" spans="1:11" ht="12.75">
      <c r="A1083" s="76"/>
      <c r="B1083" s="79"/>
      <c r="C1083" s="78"/>
      <c r="D1083" s="87"/>
      <c r="E1083" s="69"/>
      <c r="F1083" s="69"/>
      <c r="G1083" s="67"/>
      <c r="H1083" s="67"/>
      <c r="I1083" s="67"/>
      <c r="J1083" s="67"/>
      <c r="K1083" s="67"/>
    </row>
    <row r="1084" spans="1:11" ht="12.75">
      <c r="A1084" s="76"/>
      <c r="B1084" s="79"/>
      <c r="C1084" s="78"/>
      <c r="D1084" s="87"/>
      <c r="E1084" s="69"/>
      <c r="F1084" s="69"/>
      <c r="G1084" s="67"/>
      <c r="H1084" s="67"/>
      <c r="I1084" s="67"/>
      <c r="J1084" s="67"/>
      <c r="K1084" s="67"/>
    </row>
    <row r="1085" spans="1:11" ht="12.75">
      <c r="A1085" s="76"/>
      <c r="B1085" s="79"/>
      <c r="C1085" s="78"/>
      <c r="D1085" s="87"/>
      <c r="E1085" s="69"/>
      <c r="F1085" s="69"/>
      <c r="G1085" s="67"/>
      <c r="H1085" s="67"/>
      <c r="I1085" s="67"/>
      <c r="J1085" s="67"/>
      <c r="K1085" s="67"/>
    </row>
    <row r="1086" spans="1:11" ht="12.75">
      <c r="A1086" s="24"/>
      <c r="B1086" s="79"/>
      <c r="C1086" s="78"/>
      <c r="D1086" s="87"/>
      <c r="E1086" s="69"/>
      <c r="F1086" s="69"/>
      <c r="G1086" s="67"/>
      <c r="H1086" s="67"/>
      <c r="I1086" s="67"/>
      <c r="J1086" s="67"/>
      <c r="K1086" s="67"/>
    </row>
    <row r="1087" spans="1:11" ht="12.75">
      <c r="A1087" s="24"/>
      <c r="B1087" s="79"/>
      <c r="C1087" s="78"/>
      <c r="D1087" s="87"/>
      <c r="E1087" s="69"/>
      <c r="F1087" s="69"/>
      <c r="G1087" s="67"/>
      <c r="H1087" s="67"/>
      <c r="I1087" s="67"/>
      <c r="J1087" s="67"/>
      <c r="K1087" s="67"/>
    </row>
    <row r="1088" spans="1:11" ht="12.75">
      <c r="A1088" s="24"/>
      <c r="B1088" s="79"/>
      <c r="C1088" s="78"/>
      <c r="D1088" s="87"/>
      <c r="E1088" s="69"/>
      <c r="F1088" s="69"/>
      <c r="G1088" s="67"/>
      <c r="H1088" s="67"/>
      <c r="I1088" s="67"/>
      <c r="J1088" s="67"/>
      <c r="K1088" s="67"/>
    </row>
    <row r="1089" spans="1:11" ht="12.75">
      <c r="A1089" s="24"/>
      <c r="B1089" s="79"/>
      <c r="C1089" s="78"/>
      <c r="D1089" s="87"/>
      <c r="E1089" s="69"/>
      <c r="F1089" s="69"/>
      <c r="G1089" s="67"/>
      <c r="H1089" s="67"/>
      <c r="I1089" s="67"/>
      <c r="J1089" s="67"/>
      <c r="K1089" s="67"/>
    </row>
    <row r="1090" spans="1:11" ht="12.75">
      <c r="A1090" s="24"/>
      <c r="B1090" s="79"/>
      <c r="C1090" s="78"/>
      <c r="D1090" s="87"/>
      <c r="E1090" s="69"/>
      <c r="F1090" s="69"/>
      <c r="G1090" s="67"/>
      <c r="H1090" s="67"/>
      <c r="I1090" s="67"/>
      <c r="J1090" s="67"/>
      <c r="K1090" s="67"/>
    </row>
    <row r="1091" spans="1:11" ht="12.75">
      <c r="A1091" s="24"/>
      <c r="B1091" s="79"/>
      <c r="C1091" s="78"/>
      <c r="D1091" s="87"/>
      <c r="E1091" s="69"/>
      <c r="F1091" s="69"/>
      <c r="G1091" s="67"/>
      <c r="H1091" s="67"/>
      <c r="I1091" s="67"/>
      <c r="J1091" s="67"/>
      <c r="K1091" s="67"/>
    </row>
    <row r="1092" spans="1:11" ht="12.75">
      <c r="A1092" s="24"/>
      <c r="B1092" s="79"/>
      <c r="C1092" s="78"/>
      <c r="D1092" s="87"/>
      <c r="E1092" s="69"/>
      <c r="F1092" s="69"/>
      <c r="G1092" s="67"/>
      <c r="H1092" s="67"/>
      <c r="I1092" s="67"/>
      <c r="J1092" s="67"/>
      <c r="K1092" s="67"/>
    </row>
    <row r="1093" spans="1:11" ht="12.75">
      <c r="A1093" s="24"/>
      <c r="B1093" s="79"/>
      <c r="C1093" s="78"/>
      <c r="D1093" s="87"/>
      <c r="E1093" s="69"/>
      <c r="F1093" s="69"/>
      <c r="G1093" s="67"/>
      <c r="H1093" s="67"/>
      <c r="I1093" s="67"/>
      <c r="J1093" s="67"/>
      <c r="K1093" s="67"/>
    </row>
    <row r="1094" spans="1:11" ht="12.75">
      <c r="A1094" s="24"/>
      <c r="B1094" s="79"/>
      <c r="C1094" s="78"/>
      <c r="D1094" s="87"/>
      <c r="E1094" s="69"/>
      <c r="F1094" s="69"/>
      <c r="G1094" s="67"/>
      <c r="H1094" s="67"/>
      <c r="I1094" s="67"/>
      <c r="J1094" s="67"/>
      <c r="K1094" s="67"/>
    </row>
    <row r="1095" spans="1:11" ht="12.75">
      <c r="A1095" s="24"/>
      <c r="B1095" s="79"/>
      <c r="C1095" s="78"/>
      <c r="D1095" s="87"/>
      <c r="E1095" s="69"/>
      <c r="F1095" s="69"/>
      <c r="G1095" s="67"/>
      <c r="H1095" s="67"/>
      <c r="I1095" s="67"/>
      <c r="J1095" s="67"/>
      <c r="K1095" s="67"/>
    </row>
    <row r="1096" spans="1:11" ht="12.75">
      <c r="A1096" s="24"/>
      <c r="B1096" s="79"/>
      <c r="C1096" s="78"/>
      <c r="D1096" s="87"/>
      <c r="E1096" s="69"/>
      <c r="F1096" s="69"/>
      <c r="G1096" s="67"/>
      <c r="H1096" s="67"/>
      <c r="I1096" s="67"/>
      <c r="J1096" s="67"/>
      <c r="K1096" s="67"/>
    </row>
    <row r="1097" spans="1:11" ht="12.75">
      <c r="A1097" s="24"/>
      <c r="B1097" s="79"/>
      <c r="C1097" s="78"/>
      <c r="D1097" s="87"/>
      <c r="E1097" s="69"/>
      <c r="F1097" s="69"/>
      <c r="G1097" s="67"/>
      <c r="H1097" s="67"/>
      <c r="I1097" s="67"/>
      <c r="J1097" s="67"/>
      <c r="K1097" s="67"/>
    </row>
    <row r="1098" spans="1:11" ht="12.75">
      <c r="A1098" s="24"/>
      <c r="B1098" s="79"/>
      <c r="C1098" s="78"/>
      <c r="D1098" s="87"/>
      <c r="E1098" s="69"/>
      <c r="F1098" s="69"/>
      <c r="G1098" s="67"/>
      <c r="H1098" s="67"/>
      <c r="I1098" s="67"/>
      <c r="J1098" s="67"/>
      <c r="K1098" s="67"/>
    </row>
    <row r="1099" spans="1:11" ht="12.75">
      <c r="A1099" s="24"/>
      <c r="B1099" s="79"/>
      <c r="C1099" s="78"/>
      <c r="D1099" s="87"/>
      <c r="E1099" s="69"/>
      <c r="F1099" s="69"/>
      <c r="G1099" s="67"/>
      <c r="H1099" s="67"/>
      <c r="I1099" s="67"/>
      <c r="J1099" s="67"/>
      <c r="K1099" s="67"/>
    </row>
    <row r="1100" spans="1:11" ht="12.75">
      <c r="A1100" s="24"/>
      <c r="B1100" s="79"/>
      <c r="C1100" s="78"/>
      <c r="D1100" s="87"/>
      <c r="E1100" s="69"/>
      <c r="F1100" s="69"/>
      <c r="G1100" s="67"/>
      <c r="H1100" s="67"/>
      <c r="I1100" s="67"/>
      <c r="J1100" s="67"/>
      <c r="K1100" s="67"/>
    </row>
    <row r="1101" spans="1:11" ht="12.75">
      <c r="A1101" s="24"/>
      <c r="B1101" s="79"/>
      <c r="C1101" s="78"/>
      <c r="D1101" s="87"/>
      <c r="E1101" s="69"/>
      <c r="F1101" s="69"/>
      <c r="G1101" s="67"/>
      <c r="H1101" s="67"/>
      <c r="I1101" s="67"/>
      <c r="J1101" s="67"/>
      <c r="K1101" s="67"/>
    </row>
    <row r="1102" spans="1:11" ht="12.75">
      <c r="A1102" s="24"/>
      <c r="B1102" s="79"/>
      <c r="C1102" s="78"/>
      <c r="D1102" s="87"/>
      <c r="E1102" s="69"/>
      <c r="F1102" s="69"/>
      <c r="G1102" s="67"/>
      <c r="H1102" s="67"/>
      <c r="I1102" s="67"/>
      <c r="J1102" s="67"/>
      <c r="K1102" s="67"/>
    </row>
    <row r="1103" spans="1:11" ht="12.75">
      <c r="A1103" s="24"/>
      <c r="B1103" s="79"/>
      <c r="C1103" s="78"/>
      <c r="D1103" s="87"/>
      <c r="E1103" s="69"/>
      <c r="F1103" s="69"/>
      <c r="G1103" s="67"/>
      <c r="H1103" s="67"/>
      <c r="I1103" s="67"/>
      <c r="J1103" s="67"/>
      <c r="K1103" s="67"/>
    </row>
    <row r="1104" spans="1:11" ht="12.75">
      <c r="A1104" s="24"/>
      <c r="B1104" s="79"/>
      <c r="C1104" s="78"/>
      <c r="D1104" s="87"/>
      <c r="E1104" s="69"/>
      <c r="F1104" s="69"/>
      <c r="G1104" s="67"/>
      <c r="H1104" s="67"/>
      <c r="I1104" s="67"/>
      <c r="J1104" s="67"/>
      <c r="K1104" s="67"/>
    </row>
    <row r="1105" spans="1:11" ht="12.75">
      <c r="A1105" s="24"/>
      <c r="B1105" s="79"/>
      <c r="C1105" s="78"/>
      <c r="D1105" s="87"/>
      <c r="E1105" s="69"/>
      <c r="F1105" s="69"/>
      <c r="G1105" s="67"/>
      <c r="H1105" s="67"/>
      <c r="I1105" s="67"/>
      <c r="J1105" s="67"/>
      <c r="K1105" s="67"/>
    </row>
    <row r="1106" spans="1:11" ht="12.75">
      <c r="A1106" s="24"/>
      <c r="B1106" s="79"/>
      <c r="C1106" s="78"/>
      <c r="D1106" s="87"/>
      <c r="E1106" s="69"/>
      <c r="F1106" s="69"/>
      <c r="G1106" s="67"/>
      <c r="H1106" s="67"/>
      <c r="I1106" s="67"/>
      <c r="J1106" s="67"/>
      <c r="K1106" s="67"/>
    </row>
    <row r="1107" spans="1:11" ht="12.75">
      <c r="A1107" s="24"/>
      <c r="B1107" s="79"/>
      <c r="C1107" s="78"/>
      <c r="D1107" s="87"/>
      <c r="E1107" s="69"/>
      <c r="F1107" s="69"/>
      <c r="G1107" s="67"/>
      <c r="H1107" s="67"/>
      <c r="I1107" s="67"/>
      <c r="J1107" s="67"/>
      <c r="K1107" s="67"/>
    </row>
    <row r="1108" spans="1:11" ht="12.75">
      <c r="A1108" s="24"/>
      <c r="B1108" s="79"/>
      <c r="C1108" s="78"/>
      <c r="D1108" s="87"/>
      <c r="E1108" s="69"/>
      <c r="F1108" s="69"/>
      <c r="G1108" s="67"/>
      <c r="H1108" s="67"/>
      <c r="I1108" s="67"/>
      <c r="J1108" s="67"/>
      <c r="K1108" s="67"/>
    </row>
    <row r="1109" spans="1:11" ht="12.75">
      <c r="A1109" s="24"/>
      <c r="B1109" s="79"/>
      <c r="C1109" s="78"/>
      <c r="D1109" s="87"/>
      <c r="E1109" s="69"/>
      <c r="F1109" s="69"/>
      <c r="G1109" s="67"/>
      <c r="H1109" s="67"/>
      <c r="I1109" s="67"/>
      <c r="J1109" s="67"/>
      <c r="K1109" s="67"/>
    </row>
    <row r="1110" spans="1:11" ht="12.75">
      <c r="A1110" s="24"/>
      <c r="B1110" s="79"/>
      <c r="C1110" s="78"/>
      <c r="D1110" s="87"/>
      <c r="E1110" s="69"/>
      <c r="F1110" s="69"/>
      <c r="G1110" s="67"/>
      <c r="H1110" s="67"/>
      <c r="I1110" s="67"/>
      <c r="J1110" s="67"/>
      <c r="K1110" s="67"/>
    </row>
    <row r="1111" spans="1:11" ht="12.75">
      <c r="A1111" s="24"/>
      <c r="B1111" s="79"/>
      <c r="C1111" s="78"/>
      <c r="D1111" s="87"/>
      <c r="E1111" s="69"/>
      <c r="F1111" s="69"/>
      <c r="G1111" s="67"/>
      <c r="H1111" s="67"/>
      <c r="I1111" s="67"/>
      <c r="J1111" s="67"/>
      <c r="K1111" s="67"/>
    </row>
    <row r="1112" spans="1:11" ht="12.75">
      <c r="A1112" s="24"/>
      <c r="B1112" s="79"/>
      <c r="C1112" s="78"/>
      <c r="D1112" s="87"/>
      <c r="E1112" s="69"/>
      <c r="F1112" s="69"/>
      <c r="G1112" s="67"/>
      <c r="H1112" s="67"/>
      <c r="I1112" s="67"/>
      <c r="J1112" s="67"/>
      <c r="K1112" s="67"/>
    </row>
    <row r="1113" spans="1:11" ht="12.75">
      <c r="A1113" s="24"/>
      <c r="B1113" s="79"/>
      <c r="C1113" s="78"/>
      <c r="D1113" s="87"/>
      <c r="E1113" s="69"/>
      <c r="F1113" s="69"/>
      <c r="G1113" s="67"/>
      <c r="H1113" s="67"/>
      <c r="I1113" s="67"/>
      <c r="J1113" s="67"/>
      <c r="K1113" s="67"/>
    </row>
    <row r="1114" spans="1:11" ht="12.75">
      <c r="A1114" s="24"/>
      <c r="B1114" s="79"/>
      <c r="C1114" s="78"/>
      <c r="D1114" s="87"/>
      <c r="E1114" s="69"/>
      <c r="F1114" s="69"/>
      <c r="G1114" s="67"/>
      <c r="H1114" s="67"/>
      <c r="I1114" s="67"/>
      <c r="J1114" s="67"/>
      <c r="K1114" s="67"/>
    </row>
    <row r="1115" spans="1:11" ht="12.75">
      <c r="A1115" s="24"/>
      <c r="B1115" s="79"/>
      <c r="C1115" s="78"/>
      <c r="D1115" s="87"/>
      <c r="E1115" s="69"/>
      <c r="F1115" s="69"/>
      <c r="G1115" s="67"/>
      <c r="H1115" s="67"/>
      <c r="I1115" s="67"/>
      <c r="J1115" s="67"/>
      <c r="K1115" s="67"/>
    </row>
    <row r="1116" spans="1:11" ht="12.75">
      <c r="A1116" s="24"/>
      <c r="B1116" s="79"/>
      <c r="C1116" s="78"/>
      <c r="D1116" s="87"/>
      <c r="E1116" s="69"/>
      <c r="F1116" s="69"/>
      <c r="G1116" s="67"/>
      <c r="H1116" s="67"/>
      <c r="I1116" s="67"/>
      <c r="J1116" s="67"/>
      <c r="K1116" s="67"/>
    </row>
    <row r="1117" spans="1:11" ht="12.75">
      <c r="A1117" s="24"/>
      <c r="B1117" s="79"/>
      <c r="C1117" s="78"/>
      <c r="D1117" s="87"/>
      <c r="E1117" s="69"/>
      <c r="F1117" s="69"/>
      <c r="G1117" s="67"/>
      <c r="H1117" s="67"/>
      <c r="I1117" s="67"/>
      <c r="J1117" s="67"/>
      <c r="K1117" s="67"/>
    </row>
    <row r="1118" spans="1:11" ht="12.75">
      <c r="A1118" s="24"/>
      <c r="B1118" s="79"/>
      <c r="C1118" s="78"/>
      <c r="D1118" s="87"/>
      <c r="E1118" s="69"/>
      <c r="F1118" s="69"/>
      <c r="G1118" s="67"/>
      <c r="H1118" s="67"/>
      <c r="I1118" s="67"/>
      <c r="J1118" s="67"/>
      <c r="K1118" s="67"/>
    </row>
    <row r="1119" spans="1:11" ht="12.75">
      <c r="A1119" s="24"/>
      <c r="B1119" s="79"/>
      <c r="C1119" s="78"/>
      <c r="D1119" s="87"/>
      <c r="E1119" s="69"/>
      <c r="F1119" s="69"/>
      <c r="G1119" s="67"/>
      <c r="H1119" s="67"/>
      <c r="I1119" s="67"/>
      <c r="J1119" s="67"/>
      <c r="K1119" s="67"/>
    </row>
    <row r="1120" spans="1:11" ht="12.75">
      <c r="A1120" s="24"/>
      <c r="B1120" s="79"/>
      <c r="C1120" s="78"/>
      <c r="D1120" s="87"/>
      <c r="E1120" s="69"/>
      <c r="F1120" s="69"/>
      <c r="G1120" s="67"/>
      <c r="H1120" s="67"/>
      <c r="I1120" s="67"/>
      <c r="J1120" s="67"/>
      <c r="K1120" s="67"/>
    </row>
    <row r="1121" spans="1:11" ht="12.75">
      <c r="A1121" s="24"/>
      <c r="B1121" s="79"/>
      <c r="C1121" s="78"/>
      <c r="D1121" s="87"/>
      <c r="E1121" s="69"/>
      <c r="F1121" s="69"/>
      <c r="G1121" s="67"/>
      <c r="H1121" s="67"/>
      <c r="I1121" s="67"/>
      <c r="J1121" s="67"/>
      <c r="K1121" s="67"/>
    </row>
    <row r="1122" spans="1:11" ht="12.75">
      <c r="A1122" s="24"/>
      <c r="B1122" s="79"/>
      <c r="C1122" s="78"/>
      <c r="D1122" s="87"/>
      <c r="E1122" s="69"/>
      <c r="F1122" s="69"/>
      <c r="G1122" s="67"/>
      <c r="H1122" s="67"/>
      <c r="I1122" s="67"/>
      <c r="J1122" s="67"/>
      <c r="K1122" s="67"/>
    </row>
    <row r="1123" spans="1:11" ht="12.75">
      <c r="A1123" s="24"/>
      <c r="B1123" s="79"/>
      <c r="C1123" s="78"/>
      <c r="D1123" s="87"/>
      <c r="E1123" s="69"/>
      <c r="F1123" s="69"/>
      <c r="G1123" s="67"/>
      <c r="H1123" s="67"/>
      <c r="I1123" s="67"/>
      <c r="J1123" s="67"/>
      <c r="K1123" s="67"/>
    </row>
    <row r="1124" spans="1:11" ht="12.75">
      <c r="A1124" s="24"/>
      <c r="B1124" s="79"/>
      <c r="C1124" s="78"/>
      <c r="D1124" s="87"/>
      <c r="E1124" s="69"/>
      <c r="F1124" s="69"/>
      <c r="G1124" s="67"/>
      <c r="H1124" s="67"/>
      <c r="I1124" s="67"/>
      <c r="J1124" s="67"/>
      <c r="K1124" s="67"/>
    </row>
    <row r="1125" spans="1:11" ht="12.75">
      <c r="A1125" s="24"/>
      <c r="B1125" s="79"/>
      <c r="C1125" s="78"/>
      <c r="D1125" s="87"/>
      <c r="E1125" s="69"/>
      <c r="F1125" s="69"/>
      <c r="G1125" s="67"/>
      <c r="H1125" s="67"/>
      <c r="I1125" s="67"/>
      <c r="J1125" s="67"/>
      <c r="K1125" s="67"/>
    </row>
    <row r="1126" spans="1:11" ht="12.75">
      <c r="A1126" s="24"/>
      <c r="B1126" s="79"/>
      <c r="C1126" s="78"/>
      <c r="D1126" s="87"/>
      <c r="E1126" s="69"/>
      <c r="F1126" s="69"/>
      <c r="G1126" s="67"/>
      <c r="H1126" s="67"/>
      <c r="I1126" s="67"/>
      <c r="J1126" s="67"/>
      <c r="K1126" s="67"/>
    </row>
    <row r="1127" spans="1:11" ht="12.75">
      <c r="A1127" s="24"/>
      <c r="B1127" s="79"/>
      <c r="C1127" s="78"/>
      <c r="D1127" s="87"/>
      <c r="E1127" s="69"/>
      <c r="F1127" s="69"/>
      <c r="G1127" s="67"/>
      <c r="H1127" s="67"/>
      <c r="I1127" s="67"/>
      <c r="J1127" s="67"/>
      <c r="K1127" s="67"/>
    </row>
    <row r="1128" spans="1:11" ht="12.75">
      <c r="A1128" s="24"/>
      <c r="B1128" s="79"/>
      <c r="C1128" s="78"/>
      <c r="D1128" s="87"/>
      <c r="E1128" s="69"/>
      <c r="F1128" s="69"/>
      <c r="G1128" s="67"/>
      <c r="H1128" s="67"/>
      <c r="I1128" s="67"/>
      <c r="J1128" s="67"/>
      <c r="K1128" s="67"/>
    </row>
    <row r="1129" spans="1:11" ht="12.75">
      <c r="A1129" s="24"/>
      <c r="B1129" s="79"/>
      <c r="C1129" s="78"/>
      <c r="D1129" s="87"/>
      <c r="E1129" s="69"/>
      <c r="F1129" s="69"/>
      <c r="G1129" s="67"/>
      <c r="H1129" s="67"/>
      <c r="I1129" s="67"/>
      <c r="J1129" s="67"/>
      <c r="K1129" s="67"/>
    </row>
    <row r="1130" spans="1:11" ht="12.75">
      <c r="A1130" s="24"/>
      <c r="B1130" s="79"/>
      <c r="C1130" s="78"/>
      <c r="D1130" s="87"/>
      <c r="E1130" s="69"/>
      <c r="F1130" s="69"/>
      <c r="G1130" s="67"/>
      <c r="H1130" s="67"/>
      <c r="I1130" s="67"/>
      <c r="J1130" s="67"/>
      <c r="K1130" s="67"/>
    </row>
    <row r="1131" spans="1:11" ht="12.75">
      <c r="A1131" s="24"/>
      <c r="B1131" s="79"/>
      <c r="C1131" s="78"/>
      <c r="D1131" s="87"/>
      <c r="E1131" s="69"/>
      <c r="F1131" s="69"/>
      <c r="G1131" s="67"/>
      <c r="H1131" s="67"/>
      <c r="I1131" s="67"/>
      <c r="J1131" s="67"/>
      <c r="K1131" s="67"/>
    </row>
    <row r="1132" spans="1:11" ht="12.75">
      <c r="A1132" s="24"/>
      <c r="B1132" s="79"/>
      <c r="C1132" s="78"/>
      <c r="D1132" s="87"/>
      <c r="E1132" s="69"/>
      <c r="F1132" s="69"/>
      <c r="G1132" s="67"/>
      <c r="H1132" s="67"/>
      <c r="I1132" s="67"/>
      <c r="J1132" s="67"/>
      <c r="K1132" s="67"/>
    </row>
    <row r="1133" spans="1:11" ht="12.75">
      <c r="A1133" s="24"/>
      <c r="B1133" s="79"/>
      <c r="C1133" s="78"/>
      <c r="D1133" s="87"/>
      <c r="E1133" s="69"/>
      <c r="F1133" s="69"/>
      <c r="G1133" s="67"/>
      <c r="H1133" s="67"/>
      <c r="I1133" s="67"/>
      <c r="J1133" s="67"/>
      <c r="K1133" s="67"/>
    </row>
    <row r="1134" spans="1:11" ht="12.75">
      <c r="A1134" s="24"/>
      <c r="B1134" s="79"/>
      <c r="C1134" s="78"/>
      <c r="D1134" s="87"/>
      <c r="E1134" s="69"/>
      <c r="F1134" s="69"/>
      <c r="G1134" s="67"/>
      <c r="H1134" s="67"/>
      <c r="I1134" s="67"/>
      <c r="J1134" s="67"/>
      <c r="K1134" s="67"/>
    </row>
    <row r="1135" spans="1:11" ht="12.75">
      <c r="A1135" s="24"/>
      <c r="B1135" s="79"/>
      <c r="C1135" s="78"/>
      <c r="D1135" s="87"/>
      <c r="E1135" s="69"/>
      <c r="F1135" s="69"/>
      <c r="G1135" s="67"/>
      <c r="H1135" s="67"/>
      <c r="I1135" s="67"/>
      <c r="J1135" s="67"/>
      <c r="K1135" s="67"/>
    </row>
    <row r="1136" spans="1:11" ht="12.75">
      <c r="A1136" s="24"/>
      <c r="B1136" s="79"/>
      <c r="C1136" s="78"/>
      <c r="D1136" s="87"/>
      <c r="E1136" s="69"/>
      <c r="F1136" s="69"/>
      <c r="G1136" s="67"/>
      <c r="H1136" s="67"/>
      <c r="I1136" s="67"/>
      <c r="J1136" s="67"/>
      <c r="K1136" s="67"/>
    </row>
    <row r="1137" spans="1:11" ht="12.75">
      <c r="A1137" s="24"/>
      <c r="B1137" s="79"/>
      <c r="C1137" s="78"/>
      <c r="D1137" s="87"/>
      <c r="E1137" s="69"/>
      <c r="F1137" s="69"/>
      <c r="G1137" s="67"/>
      <c r="H1137" s="67"/>
      <c r="I1137" s="67"/>
      <c r="J1137" s="67"/>
      <c r="K1137" s="67"/>
    </row>
    <row r="1138" spans="1:11" ht="12.75">
      <c r="A1138" s="24"/>
      <c r="B1138" s="79"/>
      <c r="C1138" s="78"/>
      <c r="D1138" s="87"/>
      <c r="E1138" s="69"/>
      <c r="F1138" s="69"/>
      <c r="G1138" s="67"/>
      <c r="H1138" s="67"/>
      <c r="I1138" s="67"/>
      <c r="J1138" s="67"/>
      <c r="K1138" s="67"/>
    </row>
    <row r="1139" spans="1:11" ht="12.75">
      <c r="A1139" s="24"/>
      <c r="B1139" s="79"/>
      <c r="C1139" s="78"/>
      <c r="D1139" s="87"/>
      <c r="E1139" s="69"/>
      <c r="F1139" s="69"/>
      <c r="G1139" s="67"/>
      <c r="H1139" s="67"/>
      <c r="I1139" s="67"/>
      <c r="J1139" s="67"/>
      <c r="K1139" s="67"/>
    </row>
    <row r="1140" spans="1:11" ht="12.75">
      <c r="A1140" s="24"/>
      <c r="B1140" s="79"/>
      <c r="C1140" s="78"/>
      <c r="D1140" s="87"/>
      <c r="E1140" s="69"/>
      <c r="F1140" s="69"/>
      <c r="G1140" s="67"/>
      <c r="H1140" s="67"/>
      <c r="I1140" s="67"/>
      <c r="J1140" s="67"/>
      <c r="K1140" s="67"/>
    </row>
    <row r="1141" spans="1:11" ht="12.75">
      <c r="A1141" s="24"/>
      <c r="B1141" s="79"/>
      <c r="C1141" s="78"/>
      <c r="D1141" s="87"/>
      <c r="E1141" s="69"/>
      <c r="F1141" s="69"/>
      <c r="G1141" s="67"/>
      <c r="H1141" s="67"/>
      <c r="I1141" s="67"/>
      <c r="J1141" s="67"/>
      <c r="K1141" s="67"/>
    </row>
    <row r="1142" spans="1:11" ht="12.75">
      <c r="A1142" s="24"/>
      <c r="B1142" s="79"/>
      <c r="C1142" s="78"/>
      <c r="D1142" s="87"/>
      <c r="E1142" s="69"/>
      <c r="F1142" s="69"/>
      <c r="G1142" s="67"/>
      <c r="H1142" s="67"/>
      <c r="I1142" s="67"/>
      <c r="J1142" s="67"/>
      <c r="K1142" s="67"/>
    </row>
    <row r="1143" spans="1:11" ht="12.75">
      <c r="A1143" s="24"/>
      <c r="B1143" s="79"/>
      <c r="C1143" s="78"/>
      <c r="D1143" s="87"/>
      <c r="E1143" s="69"/>
      <c r="F1143" s="69"/>
      <c r="G1143" s="67"/>
      <c r="H1143" s="67"/>
      <c r="I1143" s="67"/>
      <c r="J1143" s="67"/>
      <c r="K1143" s="67"/>
    </row>
    <row r="1144" spans="1:11" ht="12.75">
      <c r="A1144" s="24"/>
      <c r="B1144" s="79"/>
      <c r="C1144" s="78"/>
      <c r="D1144" s="87"/>
      <c r="E1144" s="69"/>
      <c r="F1144" s="69"/>
      <c r="G1144" s="67"/>
      <c r="H1144" s="67"/>
      <c r="I1144" s="67"/>
      <c r="J1144" s="67"/>
      <c r="K1144" s="67"/>
    </row>
    <row r="1145" spans="1:11" ht="12.75">
      <c r="A1145" s="24"/>
      <c r="B1145" s="79"/>
      <c r="C1145" s="78"/>
      <c r="D1145" s="87"/>
      <c r="E1145" s="69"/>
      <c r="F1145" s="69"/>
      <c r="G1145" s="67"/>
      <c r="H1145" s="67"/>
      <c r="I1145" s="67"/>
      <c r="J1145" s="67"/>
      <c r="K1145" s="67"/>
    </row>
    <row r="1146" spans="1:11" ht="12.75">
      <c r="A1146" s="24"/>
      <c r="B1146" s="79"/>
      <c r="C1146" s="78"/>
      <c r="D1146" s="87"/>
      <c r="E1146" s="69"/>
      <c r="F1146" s="69"/>
      <c r="G1146" s="67"/>
      <c r="H1146" s="67"/>
      <c r="I1146" s="67"/>
      <c r="J1146" s="67"/>
      <c r="K1146" s="67"/>
    </row>
    <row r="1147" spans="1:11" ht="12.75">
      <c r="A1147" s="24"/>
      <c r="B1147" s="79"/>
      <c r="C1147" s="78"/>
      <c r="D1147" s="87"/>
      <c r="E1147" s="69"/>
      <c r="F1147" s="69"/>
      <c r="G1147" s="67"/>
      <c r="H1147" s="67"/>
      <c r="I1147" s="67"/>
      <c r="J1147" s="67"/>
      <c r="K1147" s="67"/>
    </row>
    <row r="1148" spans="1:11" ht="12.75">
      <c r="A1148" s="24"/>
      <c r="B1148" s="79"/>
      <c r="C1148" s="78"/>
      <c r="D1148" s="87"/>
      <c r="E1148" s="69"/>
      <c r="F1148" s="69"/>
      <c r="G1148" s="67"/>
      <c r="H1148" s="67"/>
      <c r="I1148" s="67"/>
      <c r="J1148" s="67"/>
      <c r="K1148" s="67"/>
    </row>
    <row r="1149" spans="1:11" ht="12.75">
      <c r="A1149" s="24"/>
      <c r="B1149" s="79"/>
      <c r="C1149" s="78"/>
      <c r="D1149" s="87"/>
      <c r="E1149" s="69"/>
      <c r="F1149" s="69"/>
      <c r="G1149" s="67"/>
      <c r="H1149" s="67"/>
      <c r="I1149" s="67"/>
      <c r="J1149" s="67"/>
      <c r="K1149" s="67"/>
    </row>
    <row r="1150" spans="1:11" ht="12.75">
      <c r="A1150" s="24"/>
      <c r="B1150" s="79"/>
      <c r="C1150" s="78"/>
      <c r="D1150" s="87"/>
      <c r="E1150" s="69"/>
      <c r="F1150" s="69"/>
      <c r="G1150" s="67"/>
      <c r="H1150" s="67"/>
      <c r="I1150" s="67"/>
      <c r="J1150" s="67"/>
      <c r="K1150" s="67"/>
    </row>
    <row r="1151" spans="1:11" ht="12.75">
      <c r="A1151" s="24"/>
      <c r="B1151" s="79"/>
      <c r="C1151" s="78"/>
      <c r="D1151" s="87"/>
      <c r="E1151" s="69"/>
      <c r="F1151" s="69"/>
      <c r="G1151" s="67"/>
      <c r="H1151" s="67"/>
      <c r="I1151" s="67"/>
      <c r="J1151" s="67"/>
      <c r="K1151" s="67"/>
    </row>
    <row r="1152" spans="1:11" ht="12.75">
      <c r="A1152" s="24"/>
      <c r="B1152" s="79"/>
      <c r="C1152" s="78"/>
      <c r="D1152" s="87"/>
      <c r="E1152" s="69"/>
      <c r="F1152" s="69"/>
      <c r="G1152" s="67"/>
      <c r="H1152" s="67"/>
      <c r="I1152" s="67"/>
      <c r="J1152" s="67"/>
      <c r="K1152" s="67"/>
    </row>
    <row r="1153" spans="1:11" ht="12.75">
      <c r="A1153" s="24"/>
      <c r="B1153" s="79"/>
      <c r="C1153" s="78"/>
      <c r="D1153" s="87"/>
      <c r="E1153" s="69"/>
      <c r="F1153" s="69"/>
      <c r="G1153" s="67"/>
      <c r="H1153" s="67"/>
      <c r="I1153" s="67"/>
      <c r="J1153" s="67"/>
      <c r="K1153" s="67"/>
    </row>
    <row r="1154" spans="1:11" ht="12.75">
      <c r="A1154" s="24"/>
      <c r="B1154" s="79"/>
      <c r="C1154" s="78"/>
      <c r="D1154" s="87"/>
      <c r="E1154" s="69"/>
      <c r="F1154" s="69"/>
    </row>
    <row r="1155" spans="1:11" ht="12.75">
      <c r="A1155" s="24"/>
      <c r="B1155" s="79"/>
      <c r="C1155" s="78"/>
      <c r="D1155" s="87"/>
      <c r="E1155" s="69"/>
      <c r="F1155" s="69"/>
    </row>
    <row r="1156" spans="1:11" ht="12.75">
      <c r="A1156" s="24"/>
      <c r="B1156" s="79"/>
      <c r="C1156" s="78"/>
      <c r="D1156" s="87"/>
      <c r="E1156" s="69"/>
      <c r="F1156" s="69"/>
    </row>
    <row r="1157" spans="1:11" ht="12.75">
      <c r="A1157" s="24"/>
      <c r="B1157" s="79"/>
      <c r="C1157" s="78"/>
      <c r="D1157" s="87"/>
      <c r="E1157" s="69"/>
      <c r="F1157" s="69"/>
    </row>
    <row r="1158" spans="1:11" ht="12.75">
      <c r="A1158" s="24"/>
      <c r="B1158" s="79"/>
      <c r="C1158" s="78"/>
      <c r="D1158" s="87"/>
      <c r="E1158" s="69"/>
      <c r="F1158" s="69"/>
    </row>
    <row r="1159" spans="1:11" ht="12.75">
      <c r="A1159" s="24"/>
      <c r="B1159" s="79"/>
      <c r="C1159" s="78"/>
      <c r="D1159" s="87"/>
      <c r="E1159" s="69"/>
      <c r="F1159" s="69"/>
    </row>
    <row r="1160" spans="1:11" ht="12.75">
      <c r="A1160" s="24"/>
      <c r="B1160" s="79"/>
      <c r="C1160" s="78"/>
      <c r="D1160" s="87"/>
      <c r="E1160" s="69"/>
      <c r="F1160" s="69"/>
    </row>
    <row r="1161" spans="1:11" ht="12.75">
      <c r="A1161" s="24"/>
      <c r="B1161" s="79"/>
      <c r="C1161" s="78"/>
      <c r="D1161" s="87"/>
      <c r="E1161" s="69"/>
      <c r="F1161" s="69"/>
    </row>
    <row r="1162" spans="1:11" ht="12.75">
      <c r="A1162" s="24"/>
      <c r="B1162" s="79"/>
      <c r="C1162" s="78"/>
      <c r="D1162" s="87"/>
      <c r="E1162" s="69"/>
      <c r="F1162" s="69"/>
    </row>
    <row r="1163" spans="1:11" ht="12.75">
      <c r="B1163" s="55"/>
      <c r="C1163" s="5"/>
      <c r="D1163" s="3"/>
      <c r="E1163" s="1"/>
      <c r="F1163" s="1"/>
    </row>
    <row r="1164" spans="1:11" ht="12.75">
      <c r="B1164" s="55"/>
      <c r="C1164" s="5"/>
      <c r="D1164" s="3"/>
      <c r="E1164" s="1"/>
      <c r="F1164" s="1"/>
    </row>
    <row r="1165" spans="1:11" ht="12.75">
      <c r="B1165" s="55"/>
      <c r="C1165" s="5"/>
      <c r="D1165" s="3"/>
      <c r="E1165" s="1"/>
      <c r="F1165" s="1"/>
    </row>
    <row r="1166" spans="1:11" ht="12.75">
      <c r="B1166" s="55"/>
      <c r="C1166" s="5"/>
      <c r="D1166" s="3"/>
      <c r="E1166" s="1"/>
      <c r="F1166" s="1"/>
    </row>
    <row r="1167" spans="1:11" ht="12.75">
      <c r="B1167" s="55"/>
      <c r="C1167" s="5"/>
      <c r="D1167" s="3"/>
      <c r="E1167" s="1"/>
      <c r="F1167" s="1"/>
    </row>
    <row r="1168" spans="1:11" ht="12.75">
      <c r="B1168" s="55"/>
      <c r="C1168" s="5"/>
      <c r="D1168" s="3"/>
      <c r="E1168" s="1"/>
      <c r="F1168" s="1"/>
    </row>
    <row r="1169" spans="2:6" ht="12.75">
      <c r="B1169" s="55"/>
      <c r="C1169" s="5"/>
      <c r="D1169" s="3"/>
      <c r="E1169" s="1"/>
      <c r="F1169" s="1"/>
    </row>
    <row r="1170" spans="2:6" ht="12.75">
      <c r="B1170" s="55"/>
      <c r="C1170" s="5"/>
      <c r="D1170" s="3"/>
      <c r="E1170" s="1"/>
      <c r="F1170" s="1"/>
    </row>
    <row r="1171" spans="2:6" ht="12.75">
      <c r="B1171" s="55"/>
      <c r="C1171" s="5"/>
      <c r="D1171" s="3"/>
      <c r="E1171" s="1"/>
      <c r="F1171" s="1"/>
    </row>
    <row r="1172" spans="2:6" ht="12.75">
      <c r="B1172" s="55"/>
      <c r="C1172" s="5"/>
      <c r="D1172" s="3"/>
      <c r="E1172" s="1"/>
      <c r="F1172" s="1"/>
    </row>
    <row r="1173" spans="2:6" ht="12.75">
      <c r="B1173" s="55"/>
      <c r="C1173" s="5"/>
      <c r="D1173" s="3"/>
      <c r="E1173" s="1"/>
      <c r="F1173" s="1"/>
    </row>
    <row r="1174" spans="2:6" ht="12.75">
      <c r="B1174" s="55"/>
      <c r="C1174" s="5"/>
      <c r="D1174" s="3"/>
      <c r="E1174" s="1"/>
      <c r="F1174" s="1"/>
    </row>
    <row r="1175" spans="2:6" ht="12.75">
      <c r="B1175" s="55"/>
      <c r="C1175" s="5"/>
      <c r="D1175" s="3"/>
      <c r="E1175" s="1"/>
      <c r="F1175" s="1"/>
    </row>
    <row r="1176" spans="2:6" ht="12.75">
      <c r="B1176" s="55"/>
      <c r="C1176" s="5"/>
      <c r="D1176" s="3"/>
      <c r="E1176" s="1"/>
      <c r="F1176" s="1"/>
    </row>
    <row r="1177" spans="2:6" ht="12.75">
      <c r="B1177" s="55"/>
      <c r="C1177" s="5"/>
      <c r="D1177" s="3"/>
      <c r="E1177" s="1"/>
      <c r="F1177" s="1"/>
    </row>
    <row r="1178" spans="2:6" ht="12.75">
      <c r="B1178" s="55"/>
      <c r="C1178" s="5"/>
      <c r="D1178" s="3"/>
      <c r="E1178" s="1"/>
      <c r="F1178" s="1"/>
    </row>
    <row r="1179" spans="2:6" ht="12.75">
      <c r="B1179" s="55"/>
      <c r="C1179" s="5"/>
      <c r="D1179" s="3"/>
      <c r="E1179" s="1"/>
      <c r="F1179" s="1"/>
    </row>
    <row r="1180" spans="2:6" ht="12.75">
      <c r="B1180" s="55"/>
      <c r="C1180" s="5"/>
      <c r="D1180" s="3"/>
      <c r="E1180" s="1"/>
      <c r="F1180" s="1"/>
    </row>
    <row r="1181" spans="2:6" ht="12.75">
      <c r="B1181" s="55"/>
      <c r="C1181" s="5"/>
      <c r="D1181" s="3"/>
      <c r="E1181" s="1"/>
      <c r="F1181" s="1"/>
    </row>
    <row r="1182" spans="2:6" ht="12.75">
      <c r="B1182" s="55"/>
      <c r="C1182" s="5"/>
      <c r="D1182" s="3"/>
      <c r="E1182" s="1"/>
      <c r="F1182" s="1"/>
    </row>
    <row r="1183" spans="2:6" ht="12.75">
      <c r="B1183" s="55"/>
      <c r="C1183" s="5"/>
      <c r="D1183" s="3"/>
      <c r="E1183" s="1"/>
      <c r="F1183" s="1"/>
    </row>
    <row r="1184" spans="2:6" ht="12.75">
      <c r="B1184" s="55"/>
      <c r="C1184" s="5"/>
      <c r="D1184" s="3"/>
      <c r="E1184" s="1"/>
      <c r="F1184" s="1"/>
    </row>
    <row r="1185" spans="2:6" ht="12.75">
      <c r="B1185" s="55"/>
      <c r="C1185" s="5"/>
      <c r="D1185" s="3"/>
      <c r="E1185" s="1"/>
      <c r="F1185" s="1"/>
    </row>
    <row r="1186" spans="2:6" ht="12.75">
      <c r="B1186" s="55"/>
      <c r="C1186" s="5"/>
      <c r="D1186" s="3"/>
      <c r="E1186" s="1"/>
      <c r="F1186" s="1"/>
    </row>
    <row r="1187" spans="2:6" ht="12.75">
      <c r="B1187" s="55"/>
      <c r="C1187" s="5"/>
      <c r="D1187" s="3"/>
      <c r="E1187" s="1"/>
      <c r="F1187" s="1"/>
    </row>
    <row r="1188" spans="2:6" ht="12.75">
      <c r="B1188" s="55"/>
      <c r="C1188" s="5"/>
      <c r="D1188" s="3"/>
      <c r="E1188" s="1"/>
      <c r="F1188" s="1"/>
    </row>
    <row r="1189" spans="2:6" ht="12.75">
      <c r="B1189" s="55"/>
      <c r="C1189" s="5"/>
      <c r="D1189" s="3"/>
      <c r="E1189" s="1"/>
      <c r="F1189" s="1"/>
    </row>
    <row r="1190" spans="2:6" ht="12.75">
      <c r="B1190" s="55"/>
      <c r="C1190" s="5"/>
      <c r="D1190" s="3"/>
      <c r="E1190" s="1"/>
      <c r="F1190" s="1"/>
    </row>
    <row r="1191" spans="2:6" ht="12.75">
      <c r="B1191" s="55"/>
      <c r="C1191" s="5"/>
      <c r="D1191" s="3"/>
      <c r="E1191" s="1"/>
      <c r="F1191" s="1"/>
    </row>
    <row r="1192" spans="2:6" ht="12.75">
      <c r="B1192" s="55"/>
      <c r="C1192" s="5"/>
      <c r="D1192" s="3"/>
      <c r="E1192" s="1"/>
      <c r="F1192" s="1"/>
    </row>
    <row r="1193" spans="2:6" ht="12.75">
      <c r="B1193" s="55"/>
      <c r="C1193" s="5"/>
      <c r="D1193" s="3"/>
      <c r="E1193" s="1"/>
      <c r="F1193" s="1"/>
    </row>
    <row r="1194" spans="2:6" ht="12.75">
      <c r="B1194" s="55"/>
      <c r="C1194" s="5"/>
      <c r="D1194" s="3"/>
      <c r="E1194" s="1"/>
      <c r="F1194" s="1"/>
    </row>
    <row r="1195" spans="2:6" ht="12.75">
      <c r="B1195" s="55"/>
      <c r="C1195" s="5"/>
      <c r="D1195" s="3"/>
      <c r="E1195" s="1"/>
      <c r="F1195" s="1"/>
    </row>
    <row r="1196" spans="2:6" ht="12.75">
      <c r="B1196" s="55"/>
      <c r="C1196" s="5"/>
      <c r="D1196" s="3"/>
      <c r="E1196" s="1"/>
      <c r="F1196" s="1"/>
    </row>
    <row r="1197" spans="2:6" ht="12.75">
      <c r="B1197" s="55"/>
      <c r="C1197" s="5"/>
      <c r="D1197" s="3"/>
      <c r="E1197" s="1"/>
      <c r="F1197" s="1"/>
    </row>
    <row r="1198" spans="2:6" ht="12.75">
      <c r="B1198" s="55"/>
      <c r="C1198" s="5"/>
      <c r="D1198" s="3"/>
      <c r="E1198" s="1"/>
      <c r="F1198" s="1"/>
    </row>
    <row r="1199" spans="2:6" ht="12.75">
      <c r="B1199" s="55"/>
      <c r="C1199" s="5"/>
      <c r="D1199" s="3"/>
      <c r="E1199" s="1"/>
      <c r="F1199" s="1"/>
    </row>
    <row r="1200" spans="2:6" ht="12.75">
      <c r="B1200" s="55"/>
      <c r="C1200" s="5"/>
      <c r="D1200" s="3"/>
      <c r="E1200" s="1"/>
      <c r="F1200" s="1"/>
    </row>
    <row r="1201" spans="2:6" ht="12.75">
      <c r="B1201" s="55"/>
      <c r="C1201" s="5"/>
      <c r="D1201" s="3"/>
      <c r="E1201" s="1"/>
      <c r="F1201" s="1"/>
    </row>
    <row r="1202" spans="2:6" ht="12.75">
      <c r="B1202" s="55"/>
      <c r="C1202" s="5"/>
      <c r="D1202" s="3"/>
      <c r="E1202" s="1"/>
      <c r="F1202" s="1"/>
    </row>
    <row r="1203" spans="2:6" ht="12.75">
      <c r="B1203" s="55"/>
      <c r="C1203" s="5"/>
      <c r="D1203" s="3"/>
      <c r="E1203" s="1"/>
      <c r="F1203" s="1"/>
    </row>
    <row r="1204" spans="2:6" ht="12.75">
      <c r="B1204" s="55"/>
      <c r="C1204" s="5"/>
      <c r="D1204" s="3"/>
      <c r="E1204" s="1"/>
      <c r="F1204" s="1"/>
    </row>
    <row r="1205" spans="2:6" ht="12.75">
      <c r="B1205" s="55"/>
      <c r="C1205" s="5"/>
      <c r="D1205" s="3"/>
      <c r="E1205" s="1"/>
      <c r="F1205" s="1"/>
    </row>
    <row r="1206" spans="2:6" ht="12.75">
      <c r="B1206" s="55"/>
      <c r="C1206" s="5"/>
      <c r="D1206" s="3"/>
      <c r="E1206" s="1"/>
      <c r="F1206" s="1"/>
    </row>
    <row r="1207" spans="2:6" ht="12.75">
      <c r="B1207" s="55"/>
      <c r="C1207" s="5"/>
      <c r="D1207" s="3"/>
      <c r="E1207" s="1"/>
      <c r="F1207" s="1"/>
    </row>
    <row r="1208" spans="2:6" ht="12.75">
      <c r="B1208" s="55"/>
      <c r="C1208" s="5"/>
      <c r="D1208" s="3"/>
      <c r="E1208" s="1"/>
      <c r="F1208" s="1"/>
    </row>
    <row r="1209" spans="2:6" ht="12.75">
      <c r="B1209" s="55"/>
      <c r="C1209" s="5"/>
      <c r="D1209" s="3"/>
      <c r="E1209" s="1"/>
      <c r="F1209" s="1"/>
    </row>
    <row r="1210" spans="2:6" ht="12.75">
      <c r="B1210" s="55"/>
      <c r="C1210" s="5"/>
      <c r="D1210" s="3"/>
      <c r="E1210" s="1"/>
      <c r="F1210" s="1"/>
    </row>
    <row r="1211" spans="2:6" ht="12.75">
      <c r="B1211" s="55"/>
      <c r="C1211" s="5"/>
      <c r="D1211" s="3"/>
      <c r="E1211" s="1"/>
      <c r="F1211" s="1"/>
    </row>
    <row r="1212" spans="2:6" ht="12.75">
      <c r="B1212" s="55"/>
      <c r="C1212" s="5"/>
      <c r="D1212" s="3"/>
      <c r="E1212" s="1"/>
      <c r="F1212" s="1"/>
    </row>
    <row r="1213" spans="2:6" ht="12.75">
      <c r="B1213" s="55"/>
      <c r="C1213" s="5"/>
      <c r="D1213" s="3"/>
      <c r="E1213" s="1"/>
      <c r="F1213" s="1"/>
    </row>
    <row r="1214" spans="2:6" ht="12.75">
      <c r="B1214" s="55"/>
      <c r="C1214" s="5"/>
      <c r="D1214" s="3"/>
      <c r="E1214" s="1"/>
      <c r="F1214" s="1"/>
    </row>
    <row r="1215" spans="2:6" ht="12.75">
      <c r="B1215" s="55"/>
      <c r="C1215" s="5"/>
      <c r="D1215" s="3"/>
      <c r="E1215" s="1"/>
      <c r="F1215" s="1"/>
    </row>
    <row r="1216" spans="2:6" ht="12.75">
      <c r="B1216" s="55"/>
      <c r="C1216" s="5"/>
      <c r="D1216" s="3"/>
      <c r="E1216" s="1"/>
      <c r="F1216" s="1"/>
    </row>
    <row r="1217" spans="2:6" ht="12.75">
      <c r="B1217" s="55"/>
      <c r="C1217" s="5"/>
      <c r="D1217" s="3"/>
      <c r="E1217" s="1"/>
      <c r="F1217" s="1"/>
    </row>
    <row r="1218" spans="2:6" ht="12.75">
      <c r="B1218" s="55"/>
      <c r="C1218" s="5"/>
      <c r="D1218" s="3"/>
      <c r="E1218" s="1"/>
      <c r="F1218" s="1"/>
    </row>
    <row r="1219" spans="2:6" ht="12.75">
      <c r="B1219" s="55"/>
      <c r="C1219" s="5"/>
      <c r="D1219" s="3"/>
      <c r="E1219" s="1"/>
      <c r="F1219" s="1"/>
    </row>
    <row r="1220" spans="2:6" ht="12.75">
      <c r="B1220" s="55"/>
      <c r="C1220" s="5"/>
      <c r="D1220" s="3"/>
      <c r="E1220" s="1"/>
      <c r="F1220" s="1"/>
    </row>
    <row r="1221" spans="2:6" ht="12.75">
      <c r="B1221" s="55"/>
      <c r="C1221" s="5"/>
      <c r="D1221" s="3"/>
      <c r="E1221" s="1"/>
      <c r="F1221" s="1"/>
    </row>
    <row r="1222" spans="2:6" ht="12.75">
      <c r="B1222" s="55"/>
      <c r="C1222" s="5"/>
      <c r="D1222" s="3"/>
      <c r="E1222" s="1"/>
      <c r="F1222" s="1"/>
    </row>
    <row r="1223" spans="2:6" ht="12.75">
      <c r="B1223" s="55"/>
      <c r="C1223" s="5"/>
      <c r="D1223" s="3"/>
      <c r="E1223" s="1"/>
      <c r="F1223" s="1"/>
    </row>
    <row r="1224" spans="2:6" ht="12.75">
      <c r="B1224" s="55"/>
      <c r="C1224" s="5"/>
      <c r="D1224" s="3"/>
      <c r="E1224" s="1"/>
      <c r="F1224" s="1"/>
    </row>
    <row r="1225" spans="2:6" ht="12.75">
      <c r="B1225" s="55"/>
      <c r="C1225" s="5"/>
      <c r="D1225" s="3"/>
      <c r="E1225" s="1"/>
      <c r="F1225" s="1"/>
    </row>
    <row r="1226" spans="2:6" ht="12.75">
      <c r="B1226" s="55"/>
      <c r="C1226" s="5"/>
      <c r="D1226" s="3"/>
      <c r="E1226" s="1"/>
      <c r="F1226" s="1"/>
    </row>
    <row r="1227" spans="2:6" ht="12.75">
      <c r="B1227" s="55"/>
      <c r="C1227" s="5"/>
      <c r="D1227" s="3"/>
      <c r="E1227" s="1"/>
      <c r="F1227" s="1"/>
    </row>
    <row r="1228" spans="2:6" ht="12.75">
      <c r="B1228" s="55"/>
      <c r="C1228" s="5"/>
      <c r="D1228" s="3"/>
      <c r="E1228" s="1"/>
      <c r="F1228" s="1"/>
    </row>
    <row r="1229" spans="2:6" ht="12.75">
      <c r="B1229" s="55"/>
      <c r="C1229" s="5"/>
      <c r="D1229" s="3"/>
      <c r="E1229" s="1"/>
      <c r="F1229" s="1"/>
    </row>
    <row r="1230" spans="2:6" ht="12.75">
      <c r="B1230" s="55"/>
      <c r="C1230" s="5"/>
      <c r="D1230" s="3"/>
      <c r="E1230" s="1"/>
      <c r="F1230" s="1"/>
    </row>
    <row r="1231" spans="2:6" ht="12.75">
      <c r="B1231" s="55"/>
      <c r="C1231" s="5"/>
      <c r="D1231" s="3"/>
      <c r="E1231" s="1"/>
      <c r="F1231" s="1"/>
    </row>
    <row r="1232" spans="2:6" ht="12.75">
      <c r="B1232" s="55"/>
      <c r="C1232" s="5"/>
      <c r="D1232" s="3"/>
      <c r="E1232" s="1"/>
      <c r="F1232" s="1"/>
    </row>
    <row r="1233" spans="2:6" ht="12.75">
      <c r="B1233" s="55"/>
      <c r="C1233" s="5"/>
      <c r="D1233" s="3"/>
      <c r="E1233" s="1"/>
      <c r="F1233" s="1"/>
    </row>
    <row r="1234" spans="2:6" ht="12.75">
      <c r="B1234" s="55"/>
      <c r="C1234" s="5"/>
      <c r="D1234" s="3"/>
      <c r="E1234" s="1"/>
      <c r="F1234" s="1"/>
    </row>
    <row r="1235" spans="2:6" ht="12.75">
      <c r="B1235" s="55"/>
      <c r="C1235" s="5"/>
      <c r="D1235" s="3"/>
      <c r="E1235" s="1"/>
      <c r="F1235" s="1"/>
    </row>
    <row r="1236" spans="2:6" ht="12.75">
      <c r="B1236" s="55"/>
      <c r="C1236" s="5"/>
      <c r="D1236" s="3"/>
      <c r="E1236" s="1"/>
      <c r="F1236" s="1"/>
    </row>
    <row r="1237" spans="2:6" ht="12.75">
      <c r="B1237" s="55"/>
      <c r="C1237" s="5"/>
      <c r="D1237" s="3"/>
      <c r="E1237" s="1"/>
      <c r="F1237" s="1"/>
    </row>
    <row r="1238" spans="2:6" ht="12.75">
      <c r="B1238" s="55"/>
      <c r="C1238" s="5"/>
      <c r="D1238" s="3"/>
      <c r="E1238" s="1"/>
      <c r="F1238" s="1"/>
    </row>
    <row r="1239" spans="2:6" ht="12.75">
      <c r="B1239" s="55"/>
      <c r="C1239" s="5"/>
      <c r="D1239" s="3"/>
      <c r="E1239" s="1"/>
      <c r="F1239" s="1"/>
    </row>
    <row r="1240" spans="2:6" ht="12.75">
      <c r="B1240" s="55"/>
      <c r="C1240" s="5"/>
      <c r="D1240" s="3"/>
      <c r="E1240" s="1"/>
      <c r="F1240" s="1"/>
    </row>
    <row r="1241" spans="2:6" ht="12.75">
      <c r="B1241" s="55"/>
      <c r="C1241" s="5"/>
      <c r="D1241" s="3"/>
      <c r="E1241" s="1"/>
      <c r="F1241" s="1"/>
    </row>
    <row r="1242" spans="2:6" ht="12.75">
      <c r="B1242" s="55"/>
      <c r="C1242" s="5"/>
      <c r="D1242" s="3"/>
      <c r="E1242" s="1"/>
      <c r="F1242" s="1"/>
    </row>
    <row r="1243" spans="2:6" ht="12.75">
      <c r="B1243" s="55"/>
      <c r="C1243" s="5"/>
      <c r="D1243" s="3"/>
      <c r="E1243" s="1"/>
      <c r="F1243" s="1"/>
    </row>
    <row r="1244" spans="2:6" ht="12.75">
      <c r="B1244" s="55"/>
      <c r="C1244" s="5"/>
      <c r="D1244" s="3"/>
      <c r="E1244" s="1"/>
      <c r="F1244" s="1"/>
    </row>
    <row r="1245" spans="2:6" ht="12.75">
      <c r="B1245" s="55"/>
      <c r="C1245" s="5"/>
      <c r="D1245" s="3"/>
      <c r="E1245" s="1"/>
      <c r="F1245" s="1"/>
    </row>
    <row r="1246" spans="2:6" ht="12.75">
      <c r="B1246" s="55"/>
      <c r="C1246" s="5"/>
      <c r="D1246" s="3"/>
      <c r="E1246" s="1"/>
      <c r="F1246" s="1"/>
    </row>
    <row r="1247" spans="2:6" ht="12.75">
      <c r="B1247" s="55"/>
      <c r="C1247" s="5"/>
      <c r="D1247" s="3"/>
      <c r="E1247" s="1"/>
      <c r="F1247" s="1"/>
    </row>
    <row r="1248" spans="2:6" ht="12.75">
      <c r="B1248" s="55"/>
      <c r="C1248" s="5"/>
      <c r="D1248" s="3"/>
      <c r="E1248" s="1"/>
      <c r="F1248" s="1"/>
    </row>
    <row r="1249" spans="2:6" ht="12.75">
      <c r="B1249" s="55"/>
      <c r="C1249" s="5"/>
      <c r="D1249" s="3"/>
      <c r="E1249" s="1"/>
      <c r="F1249" s="1"/>
    </row>
    <row r="1250" spans="2:6" ht="12.75">
      <c r="B1250" s="55"/>
      <c r="C1250" s="5"/>
      <c r="D1250" s="3"/>
      <c r="E1250" s="1"/>
      <c r="F1250" s="1"/>
    </row>
    <row r="1251" spans="2:6" ht="12.75">
      <c r="B1251" s="55"/>
      <c r="C1251" s="5"/>
      <c r="D1251" s="3"/>
      <c r="E1251" s="1"/>
      <c r="F1251" s="1"/>
    </row>
    <row r="1252" spans="2:6" ht="12.75">
      <c r="B1252" s="55"/>
      <c r="C1252" s="5"/>
      <c r="D1252" s="3"/>
      <c r="E1252" s="1"/>
      <c r="F1252" s="1"/>
    </row>
    <row r="1253" spans="2:6" ht="12.75">
      <c r="B1253" s="55"/>
      <c r="C1253" s="5"/>
      <c r="D1253" s="3"/>
      <c r="E1253" s="1"/>
      <c r="F1253" s="1"/>
    </row>
    <row r="1254" spans="2:6" ht="12.75">
      <c r="B1254" s="55"/>
      <c r="C1254" s="5"/>
      <c r="D1254" s="3"/>
      <c r="E1254" s="1"/>
      <c r="F1254" s="1"/>
    </row>
    <row r="1255" spans="2:6" ht="12.75">
      <c r="B1255" s="55"/>
      <c r="C1255" s="5"/>
      <c r="D1255" s="3"/>
      <c r="E1255" s="1"/>
      <c r="F1255" s="1"/>
    </row>
    <row r="1256" spans="2:6" ht="12.75">
      <c r="B1256" s="55"/>
      <c r="C1256" s="5"/>
      <c r="D1256" s="3"/>
      <c r="E1256" s="1"/>
      <c r="F1256" s="1"/>
    </row>
    <row r="1257" spans="2:6" ht="12.75">
      <c r="B1257" s="55"/>
      <c r="C1257" s="5"/>
      <c r="D1257" s="3"/>
      <c r="E1257" s="1"/>
      <c r="F1257" s="1"/>
    </row>
    <row r="1258" spans="2:6" ht="12.75">
      <c r="B1258" s="55"/>
      <c r="C1258" s="5"/>
      <c r="D1258" s="3"/>
      <c r="E1258" s="1"/>
      <c r="F1258" s="1"/>
    </row>
    <row r="1259" spans="2:6" ht="12.75">
      <c r="B1259" s="55"/>
      <c r="C1259" s="5"/>
      <c r="D1259" s="3"/>
      <c r="E1259" s="1"/>
      <c r="F1259" s="1"/>
    </row>
    <row r="1260" spans="2:6" ht="12.75">
      <c r="B1260" s="55"/>
      <c r="C1260" s="5"/>
      <c r="D1260" s="3"/>
      <c r="E1260" s="1"/>
      <c r="F1260" s="1"/>
    </row>
    <row r="1261" spans="2:6" ht="12.75">
      <c r="B1261" s="55"/>
      <c r="C1261" s="5"/>
      <c r="D1261" s="3"/>
      <c r="E1261" s="1"/>
      <c r="F1261" s="1"/>
    </row>
    <row r="1262" spans="2:6" ht="12.75">
      <c r="B1262" s="55"/>
      <c r="C1262" s="5"/>
      <c r="D1262" s="3"/>
      <c r="E1262" s="1"/>
      <c r="F1262" s="1"/>
    </row>
    <row r="1263" spans="2:6" ht="12.75">
      <c r="B1263" s="55"/>
      <c r="C1263" s="5"/>
      <c r="D1263" s="3"/>
      <c r="E1263" s="1"/>
      <c r="F1263" s="1"/>
    </row>
    <row r="1264" spans="2:6" ht="12.75">
      <c r="B1264" s="55"/>
      <c r="C1264" s="5"/>
      <c r="D1264" s="3"/>
      <c r="E1264" s="1"/>
      <c r="F1264" s="1"/>
    </row>
    <row r="1265" spans="2:6" ht="12.75">
      <c r="B1265" s="55"/>
      <c r="C1265" s="5"/>
      <c r="D1265" s="3"/>
      <c r="E1265" s="1"/>
      <c r="F1265" s="1"/>
    </row>
    <row r="1266" spans="2:6" ht="12.75">
      <c r="B1266" s="55"/>
      <c r="C1266" s="5"/>
      <c r="D1266" s="3"/>
      <c r="E1266" s="1"/>
      <c r="F1266" s="1"/>
    </row>
    <row r="1267" spans="2:6" ht="12.75">
      <c r="B1267" s="55"/>
      <c r="C1267" s="5"/>
      <c r="D1267" s="3"/>
      <c r="E1267" s="1"/>
      <c r="F1267" s="1"/>
    </row>
    <row r="1268" spans="2:6" ht="12.75">
      <c r="B1268" s="55"/>
      <c r="C1268" s="5"/>
      <c r="D1268" s="3"/>
      <c r="E1268" s="1"/>
      <c r="F1268" s="1"/>
    </row>
    <row r="1269" spans="2:6" ht="12.75">
      <c r="B1269" s="55"/>
      <c r="C1269" s="5"/>
      <c r="D1269" s="3"/>
      <c r="E1269" s="1"/>
      <c r="F1269" s="1"/>
    </row>
    <row r="1270" spans="2:6" ht="12.75">
      <c r="B1270" s="55"/>
      <c r="C1270" s="5"/>
      <c r="D1270" s="3"/>
      <c r="E1270" s="1"/>
      <c r="F1270" s="1"/>
    </row>
    <row r="1271" spans="2:6" ht="12.75">
      <c r="B1271" s="55"/>
      <c r="C1271" s="5"/>
      <c r="D1271" s="3"/>
      <c r="E1271" s="1"/>
      <c r="F1271" s="1"/>
    </row>
    <row r="1272" spans="2:6" ht="12.75">
      <c r="B1272" s="55"/>
      <c r="C1272" s="5"/>
      <c r="D1272" s="3"/>
      <c r="E1272" s="1"/>
      <c r="F1272" s="1"/>
    </row>
    <row r="1273" spans="2:6" ht="12.75">
      <c r="B1273" s="55"/>
      <c r="C1273" s="5"/>
      <c r="D1273" s="3"/>
      <c r="E1273" s="1"/>
      <c r="F1273" s="1"/>
    </row>
    <row r="1274" spans="2:6" ht="12.75">
      <c r="B1274" s="55"/>
      <c r="C1274" s="5"/>
      <c r="D1274" s="3"/>
      <c r="E1274" s="1"/>
      <c r="F1274" s="1"/>
    </row>
    <row r="1275" spans="2:6" ht="12.75">
      <c r="B1275" s="55"/>
      <c r="C1275" s="5"/>
      <c r="D1275" s="3"/>
      <c r="E1275" s="1"/>
      <c r="F1275" s="1"/>
    </row>
    <row r="1276" spans="2:6" ht="12.75">
      <c r="B1276" s="55"/>
      <c r="C1276" s="5"/>
      <c r="D1276" s="3"/>
      <c r="E1276" s="1"/>
      <c r="F1276" s="1"/>
    </row>
    <row r="1277" spans="2:6" ht="12.75">
      <c r="B1277" s="55"/>
      <c r="C1277" s="5"/>
      <c r="D1277" s="3"/>
      <c r="E1277" s="1"/>
      <c r="F1277" s="1"/>
    </row>
    <row r="1278" spans="2:6" ht="12.75">
      <c r="B1278" s="55"/>
      <c r="C1278" s="5"/>
      <c r="D1278" s="3"/>
      <c r="E1278" s="1"/>
      <c r="F1278" s="1"/>
    </row>
    <row r="1279" spans="2:6" ht="12.75">
      <c r="B1279" s="55"/>
      <c r="C1279" s="5"/>
      <c r="D1279" s="3"/>
      <c r="E1279" s="1"/>
      <c r="F1279" s="1"/>
    </row>
    <row r="1280" spans="2:6" ht="12.75">
      <c r="B1280" s="55"/>
      <c r="C1280" s="5"/>
      <c r="D1280" s="3"/>
      <c r="E1280" s="1"/>
      <c r="F1280" s="1"/>
    </row>
    <row r="1281" spans="2:6" ht="12.75">
      <c r="B1281" s="55"/>
      <c r="C1281" s="5"/>
      <c r="D1281" s="3"/>
      <c r="E1281" s="1"/>
      <c r="F1281" s="1"/>
    </row>
    <row r="1282" spans="2:6" ht="12.75">
      <c r="B1282" s="55"/>
      <c r="C1282" s="5"/>
      <c r="D1282" s="3"/>
      <c r="E1282" s="1"/>
      <c r="F1282" s="1"/>
    </row>
    <row r="1283" spans="2:6" ht="12.75">
      <c r="B1283" s="55"/>
      <c r="C1283" s="5"/>
      <c r="D1283" s="3"/>
      <c r="E1283" s="1"/>
      <c r="F1283" s="1"/>
    </row>
    <row r="1284" spans="2:6" ht="12.75">
      <c r="B1284" s="55"/>
      <c r="C1284" s="5"/>
      <c r="D1284" s="3"/>
      <c r="E1284" s="1"/>
      <c r="F1284" s="1"/>
    </row>
    <row r="1285" spans="2:6" ht="12.75">
      <c r="B1285" s="55"/>
      <c r="C1285" s="5"/>
      <c r="D1285" s="3"/>
      <c r="E1285" s="1"/>
      <c r="F1285" s="1"/>
    </row>
    <row r="1286" spans="2:6" ht="12.75">
      <c r="B1286" s="55"/>
      <c r="C1286" s="5"/>
      <c r="D1286" s="3"/>
      <c r="E1286" s="1"/>
      <c r="F1286" s="1"/>
    </row>
    <row r="1287" spans="2:6" ht="12.75">
      <c r="B1287" s="55"/>
      <c r="C1287" s="5"/>
      <c r="D1287" s="3"/>
      <c r="E1287" s="1"/>
      <c r="F1287" s="1"/>
    </row>
    <row r="1288" spans="2:6" ht="12.75">
      <c r="B1288" s="55"/>
      <c r="C1288" s="5"/>
      <c r="D1288" s="3"/>
      <c r="E1288" s="1"/>
      <c r="F1288" s="1"/>
    </row>
    <row r="1289" spans="2:6" ht="12.75">
      <c r="B1289" s="55"/>
      <c r="C1289" s="5"/>
      <c r="D1289" s="3"/>
      <c r="E1289" s="1"/>
      <c r="F1289" s="1"/>
    </row>
    <row r="1290" spans="2:6" ht="12.75">
      <c r="B1290" s="55"/>
      <c r="C1290" s="5"/>
      <c r="D1290" s="3"/>
      <c r="E1290" s="1"/>
      <c r="F1290" s="1"/>
    </row>
    <row r="1291" spans="2:6" ht="12.75">
      <c r="B1291" s="55"/>
      <c r="C1291" s="5"/>
      <c r="D1291" s="3"/>
      <c r="E1291" s="1"/>
      <c r="F1291" s="1"/>
    </row>
    <row r="1292" spans="2:6" ht="12.75">
      <c r="B1292" s="55"/>
      <c r="C1292" s="5"/>
      <c r="D1292" s="3"/>
      <c r="E1292" s="1"/>
      <c r="F1292" s="1"/>
    </row>
    <row r="1293" spans="2:6" ht="12.75">
      <c r="B1293" s="55"/>
      <c r="C1293" s="5"/>
      <c r="D1293" s="3"/>
      <c r="E1293" s="1"/>
      <c r="F1293" s="1"/>
    </row>
    <row r="1294" spans="2:6" ht="12.75">
      <c r="B1294" s="55"/>
      <c r="C1294" s="5"/>
      <c r="D1294" s="3"/>
      <c r="E1294" s="1"/>
      <c r="F1294" s="1"/>
    </row>
    <row r="1295" spans="2:6" ht="12.75">
      <c r="B1295" s="55"/>
      <c r="C1295" s="5"/>
      <c r="D1295" s="3"/>
      <c r="E1295" s="1"/>
      <c r="F1295" s="1"/>
    </row>
    <row r="1296" spans="2:6" ht="12.75">
      <c r="B1296" s="55"/>
      <c r="C1296" s="5"/>
      <c r="D1296" s="3"/>
      <c r="E1296" s="1"/>
      <c r="F1296" s="1"/>
    </row>
    <row r="1297" spans="2:6" ht="12.75">
      <c r="B1297" s="55"/>
      <c r="C1297" s="5"/>
      <c r="D1297" s="3"/>
      <c r="E1297" s="1"/>
      <c r="F1297" s="1"/>
    </row>
    <row r="1298" spans="2:6" ht="12.75">
      <c r="B1298" s="55"/>
      <c r="C1298" s="5"/>
      <c r="D1298" s="3"/>
      <c r="E1298" s="1"/>
      <c r="F1298" s="1"/>
    </row>
    <row r="1299" spans="2:6" ht="12.75">
      <c r="B1299" s="55"/>
      <c r="C1299" s="5"/>
      <c r="D1299" s="3"/>
      <c r="E1299" s="1"/>
      <c r="F1299" s="1"/>
    </row>
    <row r="1300" spans="2:6" ht="12.75">
      <c r="B1300" s="55"/>
      <c r="C1300" s="5"/>
      <c r="D1300" s="3"/>
      <c r="E1300" s="1"/>
      <c r="F1300" s="1"/>
    </row>
    <row r="1301" spans="2:6" ht="12.75">
      <c r="B1301" s="55"/>
      <c r="C1301" s="5"/>
      <c r="D1301" s="3"/>
      <c r="E1301" s="1"/>
      <c r="F1301" s="1"/>
    </row>
    <row r="1302" spans="2:6" ht="12.75">
      <c r="B1302" s="55"/>
      <c r="C1302" s="5"/>
      <c r="D1302" s="3"/>
      <c r="E1302" s="1"/>
      <c r="F1302" s="1"/>
    </row>
    <row r="1303" spans="2:6" ht="12.75">
      <c r="B1303" s="55"/>
      <c r="C1303" s="5"/>
      <c r="D1303" s="3"/>
      <c r="E1303" s="1"/>
      <c r="F1303" s="1"/>
    </row>
    <row r="1304" spans="2:6" ht="12.75">
      <c r="B1304" s="55"/>
      <c r="C1304" s="5"/>
      <c r="D1304" s="3"/>
      <c r="E1304" s="1"/>
      <c r="F1304" s="1"/>
    </row>
    <row r="1305" spans="2:6" ht="12.75">
      <c r="B1305" s="55"/>
      <c r="C1305" s="5"/>
      <c r="D1305" s="3"/>
      <c r="E1305" s="1"/>
      <c r="F1305" s="1"/>
    </row>
    <row r="1306" spans="2:6" ht="12.75">
      <c r="B1306" s="55"/>
      <c r="C1306" s="5"/>
      <c r="D1306" s="3"/>
      <c r="E1306" s="1"/>
      <c r="F1306" s="1"/>
    </row>
    <row r="1307" spans="2:6" ht="12.75">
      <c r="B1307" s="55"/>
      <c r="C1307" s="5"/>
      <c r="D1307" s="3"/>
      <c r="E1307" s="1"/>
      <c r="F1307" s="1"/>
    </row>
    <row r="1308" spans="2:6" ht="12.75">
      <c r="B1308" s="55"/>
      <c r="C1308" s="5"/>
      <c r="D1308" s="3"/>
      <c r="E1308" s="1"/>
      <c r="F1308" s="1"/>
    </row>
    <row r="1309" spans="2:6" ht="12.75">
      <c r="B1309" s="55"/>
      <c r="C1309" s="5"/>
      <c r="D1309" s="3"/>
      <c r="E1309" s="1"/>
      <c r="F1309" s="1"/>
    </row>
    <row r="1310" spans="2:6" ht="12.75">
      <c r="B1310" s="55"/>
      <c r="C1310" s="5"/>
      <c r="D1310" s="3"/>
      <c r="E1310" s="1"/>
      <c r="F1310" s="1"/>
    </row>
    <row r="1311" spans="2:6" ht="12.75">
      <c r="B1311" s="55"/>
      <c r="C1311" s="5"/>
      <c r="D1311" s="3"/>
      <c r="E1311" s="1"/>
      <c r="F1311" s="1"/>
    </row>
    <row r="1312" spans="2:6" ht="12.75">
      <c r="B1312" s="55"/>
      <c r="C1312" s="5"/>
      <c r="D1312" s="3"/>
      <c r="E1312" s="1"/>
      <c r="F1312" s="1"/>
    </row>
    <row r="1313" spans="2:6" ht="12.75">
      <c r="B1313" s="55"/>
      <c r="C1313" s="5"/>
      <c r="D1313" s="3"/>
      <c r="E1313" s="1"/>
      <c r="F1313" s="1"/>
    </row>
    <row r="1314" spans="2:6" ht="12.75">
      <c r="B1314" s="55"/>
      <c r="C1314" s="5"/>
      <c r="D1314" s="3"/>
      <c r="E1314" s="1"/>
      <c r="F1314" s="1"/>
    </row>
    <row r="1315" spans="2:6" ht="12.75">
      <c r="B1315" s="55"/>
      <c r="C1315" s="5"/>
      <c r="D1315" s="3"/>
      <c r="E1315" s="1"/>
      <c r="F1315" s="1"/>
    </row>
    <row r="1316" spans="2:6" ht="12.75">
      <c r="B1316" s="55"/>
      <c r="C1316" s="5"/>
      <c r="D1316" s="3"/>
      <c r="E1316" s="1"/>
      <c r="F1316" s="1"/>
    </row>
    <row r="1317" spans="2:6" ht="12.75">
      <c r="B1317" s="55"/>
      <c r="C1317" s="5"/>
      <c r="D1317" s="3"/>
      <c r="E1317" s="1"/>
      <c r="F1317" s="1"/>
    </row>
    <row r="1318" spans="2:6" ht="12.75">
      <c r="B1318" s="55"/>
      <c r="C1318" s="5"/>
      <c r="D1318" s="3"/>
      <c r="E1318" s="1"/>
      <c r="F1318" s="1"/>
    </row>
    <row r="1319" spans="2:6" ht="12.75">
      <c r="B1319" s="55"/>
      <c r="C1319" s="5"/>
      <c r="D1319" s="3"/>
      <c r="E1319" s="1"/>
      <c r="F1319" s="1"/>
    </row>
    <row r="1320" spans="2:6" ht="12.75">
      <c r="B1320" s="55"/>
      <c r="C1320" s="5"/>
      <c r="D1320" s="3"/>
      <c r="E1320" s="1"/>
      <c r="F1320" s="1"/>
    </row>
    <row r="1321" spans="2:6" ht="12.75">
      <c r="B1321" s="55"/>
      <c r="C1321" s="5"/>
      <c r="D1321" s="3"/>
      <c r="E1321" s="1"/>
      <c r="F1321" s="1"/>
    </row>
    <row r="1322" spans="2:6" ht="12.75">
      <c r="B1322" s="55"/>
      <c r="C1322" s="5"/>
      <c r="D1322" s="3"/>
      <c r="E1322" s="1"/>
      <c r="F1322" s="1"/>
    </row>
    <row r="1323" spans="2:6" ht="12.75">
      <c r="B1323" s="55"/>
      <c r="C1323" s="5"/>
      <c r="D1323" s="3"/>
      <c r="E1323" s="1"/>
      <c r="F1323" s="1"/>
    </row>
    <row r="1324" spans="2:6" ht="12.75">
      <c r="B1324" s="55"/>
      <c r="C1324" s="5"/>
      <c r="D1324" s="3"/>
      <c r="E1324" s="1"/>
      <c r="F1324" s="1"/>
    </row>
    <row r="1325" spans="2:6" ht="12.75">
      <c r="B1325" s="55"/>
      <c r="C1325" s="5"/>
      <c r="D1325" s="3"/>
      <c r="E1325" s="1"/>
      <c r="F1325" s="1"/>
    </row>
    <row r="1326" spans="2:6" ht="12.75">
      <c r="B1326" s="55"/>
      <c r="C1326" s="5"/>
      <c r="D1326" s="3"/>
      <c r="E1326" s="1"/>
      <c r="F1326" s="1"/>
    </row>
    <row r="1327" spans="2:6" ht="12.75">
      <c r="B1327" s="55"/>
      <c r="C1327" s="5"/>
      <c r="D1327" s="3"/>
      <c r="E1327" s="1"/>
      <c r="F1327" s="1"/>
    </row>
    <row r="1328" spans="2:6" ht="12.75">
      <c r="B1328" s="55"/>
      <c r="C1328" s="5"/>
      <c r="D1328" s="3"/>
      <c r="E1328" s="1"/>
      <c r="F1328" s="1"/>
    </row>
    <row r="1329" spans="2:6" ht="12.75">
      <c r="B1329" s="55"/>
      <c r="C1329" s="5"/>
      <c r="D1329" s="3"/>
      <c r="E1329" s="1"/>
      <c r="F1329" s="1"/>
    </row>
    <row r="1330" spans="2:6" ht="12.75">
      <c r="B1330" s="55"/>
      <c r="C1330" s="5"/>
      <c r="D1330" s="3"/>
      <c r="E1330" s="1"/>
      <c r="F1330" s="1"/>
    </row>
    <row r="1331" spans="2:6" ht="12.75">
      <c r="B1331" s="55"/>
      <c r="C1331" s="5"/>
      <c r="D1331" s="3"/>
      <c r="E1331" s="1"/>
      <c r="F1331" s="1"/>
    </row>
    <row r="1332" spans="2:6" ht="12.75">
      <c r="B1332" s="55"/>
      <c r="C1332" s="5"/>
      <c r="D1332" s="3"/>
      <c r="E1332" s="1"/>
      <c r="F1332" s="1"/>
    </row>
    <row r="1333" spans="2:6" ht="12.75">
      <c r="B1333" s="55"/>
      <c r="C1333" s="5"/>
      <c r="D1333" s="3"/>
      <c r="E1333" s="1"/>
      <c r="F1333" s="1"/>
    </row>
    <row r="1334" spans="2:6" ht="12.75">
      <c r="B1334" s="55"/>
      <c r="C1334" s="5"/>
      <c r="D1334" s="3"/>
      <c r="E1334" s="1"/>
      <c r="F1334" s="1"/>
    </row>
    <row r="1335" spans="2:6" ht="12.75">
      <c r="B1335" s="55"/>
      <c r="C1335" s="5"/>
      <c r="D1335" s="3"/>
      <c r="E1335" s="1"/>
      <c r="F1335" s="1"/>
    </row>
    <row r="1336" spans="2:6" ht="12.75">
      <c r="B1336" s="55"/>
      <c r="C1336" s="5"/>
      <c r="D1336" s="3"/>
      <c r="E1336" s="1"/>
      <c r="F1336" s="1"/>
    </row>
    <row r="1337" spans="2:6" ht="12.75">
      <c r="B1337" s="55"/>
      <c r="C1337" s="5"/>
      <c r="D1337" s="3"/>
      <c r="E1337" s="1"/>
      <c r="F1337" s="1"/>
    </row>
    <row r="1338" spans="2:6" ht="12.75">
      <c r="B1338" s="55"/>
      <c r="C1338" s="5"/>
      <c r="D1338" s="3"/>
      <c r="E1338" s="1"/>
      <c r="F1338" s="1"/>
    </row>
    <row r="1339" spans="2:6" ht="12.75">
      <c r="B1339" s="55"/>
      <c r="C1339" s="5"/>
      <c r="D1339" s="3"/>
      <c r="E1339" s="1"/>
      <c r="F1339" s="1"/>
    </row>
    <row r="1340" spans="2:6" ht="12.75">
      <c r="B1340" s="55"/>
      <c r="C1340" s="5"/>
      <c r="D1340" s="3"/>
      <c r="E1340" s="1"/>
      <c r="F1340" s="1"/>
    </row>
    <row r="1341" spans="2:6" ht="12.75">
      <c r="B1341" s="55"/>
      <c r="C1341" s="5"/>
      <c r="D1341" s="3"/>
      <c r="E1341" s="1"/>
      <c r="F1341" s="1"/>
    </row>
    <row r="1342" spans="2:6" ht="12.75">
      <c r="B1342" s="55"/>
      <c r="C1342" s="5"/>
      <c r="D1342" s="3"/>
      <c r="E1342" s="1"/>
      <c r="F1342" s="1"/>
    </row>
    <row r="1343" spans="2:6" ht="12.75">
      <c r="B1343" s="55"/>
      <c r="C1343" s="5"/>
      <c r="D1343" s="3"/>
      <c r="E1343" s="1"/>
      <c r="F1343" s="1"/>
    </row>
    <row r="1344" spans="2:6" ht="12.75">
      <c r="B1344" s="55"/>
      <c r="C1344" s="5"/>
      <c r="D1344" s="3"/>
      <c r="E1344" s="1"/>
      <c r="F1344" s="1"/>
    </row>
    <row r="1345" spans="2:6" ht="12.75">
      <c r="B1345" s="55"/>
      <c r="C1345" s="5"/>
      <c r="D1345" s="3"/>
      <c r="E1345" s="1"/>
      <c r="F1345" s="1"/>
    </row>
    <row r="1346" spans="2:6" ht="12.75">
      <c r="B1346" s="55"/>
      <c r="C1346" s="5"/>
      <c r="D1346" s="3"/>
      <c r="E1346" s="1"/>
      <c r="F1346" s="1"/>
    </row>
    <row r="1347" spans="2:6" ht="12.75">
      <c r="B1347" s="55"/>
      <c r="C1347" s="5"/>
      <c r="D1347" s="3"/>
      <c r="E1347" s="1"/>
      <c r="F1347" s="1"/>
    </row>
    <row r="1348" spans="2:6" ht="12.75">
      <c r="B1348" s="55"/>
      <c r="C1348" s="5"/>
      <c r="D1348" s="3"/>
      <c r="E1348" s="1"/>
      <c r="F1348" s="1"/>
    </row>
    <row r="1349" spans="2:6" ht="12.75">
      <c r="B1349" s="55"/>
      <c r="C1349" s="5"/>
      <c r="D1349" s="3"/>
      <c r="E1349" s="1"/>
      <c r="F1349" s="1"/>
    </row>
    <row r="1350" spans="2:6" ht="12.75">
      <c r="B1350" s="55"/>
      <c r="C1350" s="5"/>
      <c r="D1350" s="3"/>
      <c r="E1350" s="1"/>
      <c r="F1350" s="1"/>
    </row>
    <row r="1351" spans="2:6" ht="12.75">
      <c r="B1351" s="55"/>
      <c r="C1351" s="5"/>
      <c r="D1351" s="3"/>
      <c r="E1351" s="1"/>
      <c r="F1351" s="1"/>
    </row>
    <row r="1352" spans="2:6" ht="12.75">
      <c r="B1352" s="55"/>
      <c r="C1352" s="5"/>
      <c r="D1352" s="3"/>
      <c r="E1352" s="1"/>
      <c r="F1352" s="1"/>
    </row>
    <row r="1353" spans="2:6" ht="12.75">
      <c r="B1353" s="55"/>
      <c r="C1353" s="5"/>
      <c r="D1353" s="3"/>
      <c r="E1353" s="1"/>
      <c r="F1353" s="1"/>
    </row>
    <row r="1354" spans="2:6" ht="12.75">
      <c r="B1354" s="55"/>
      <c r="C1354" s="5"/>
      <c r="D1354" s="3"/>
      <c r="E1354" s="1"/>
      <c r="F1354" s="1"/>
    </row>
    <row r="1355" spans="2:6" ht="12.75">
      <c r="B1355" s="55"/>
      <c r="C1355" s="5"/>
      <c r="D1355" s="3"/>
      <c r="E1355" s="1"/>
      <c r="F1355" s="1"/>
    </row>
    <row r="1356" spans="2:6" ht="12.75">
      <c r="B1356" s="55"/>
      <c r="C1356" s="5"/>
      <c r="D1356" s="3"/>
      <c r="E1356" s="1"/>
      <c r="F1356" s="1"/>
    </row>
    <row r="1357" spans="2:6" ht="12.75">
      <c r="B1357" s="55"/>
      <c r="C1357" s="5"/>
      <c r="D1357" s="3"/>
      <c r="E1357" s="1"/>
      <c r="F1357" s="1"/>
    </row>
    <row r="1358" spans="2:6" ht="12.75">
      <c r="B1358" s="55"/>
      <c r="C1358" s="5"/>
      <c r="D1358" s="3"/>
      <c r="E1358" s="1"/>
      <c r="F1358" s="1"/>
    </row>
    <row r="1359" spans="2:6" ht="12.75">
      <c r="B1359" s="55"/>
      <c r="C1359" s="5"/>
      <c r="D1359" s="3"/>
      <c r="E1359" s="1"/>
      <c r="F1359" s="1"/>
    </row>
    <row r="1360" spans="2:6" ht="12.75">
      <c r="B1360" s="55"/>
      <c r="C1360" s="5"/>
      <c r="D1360" s="3"/>
      <c r="E1360" s="1"/>
      <c r="F1360" s="1"/>
    </row>
    <row r="1361" spans="2:6" ht="12.75">
      <c r="B1361" s="55"/>
      <c r="C1361" s="5"/>
      <c r="D1361" s="3"/>
      <c r="E1361" s="1"/>
      <c r="F1361" s="1"/>
    </row>
    <row r="1362" spans="2:6" ht="12.75">
      <c r="B1362" s="55"/>
      <c r="C1362" s="5"/>
      <c r="D1362" s="3"/>
      <c r="E1362" s="1"/>
      <c r="F1362" s="1"/>
    </row>
    <row r="1363" spans="2:6" ht="12.75">
      <c r="B1363" s="55"/>
      <c r="C1363" s="5"/>
      <c r="D1363" s="3"/>
      <c r="E1363" s="1"/>
      <c r="F1363" s="1"/>
    </row>
    <row r="1364" spans="2:6" ht="12.75">
      <c r="B1364" s="55"/>
      <c r="C1364" s="5"/>
      <c r="D1364" s="3"/>
      <c r="E1364" s="1"/>
      <c r="F1364" s="1"/>
    </row>
    <row r="1365" spans="2:6" ht="12.75">
      <c r="B1365" s="55"/>
      <c r="C1365" s="5"/>
      <c r="D1365" s="3"/>
      <c r="E1365" s="1"/>
      <c r="F1365" s="1"/>
    </row>
    <row r="1366" spans="2:6" ht="12.75">
      <c r="B1366" s="55"/>
      <c r="C1366" s="5"/>
      <c r="D1366" s="3"/>
      <c r="E1366" s="1"/>
      <c r="F1366" s="1"/>
    </row>
    <row r="1367" spans="2:6" ht="12.75">
      <c r="B1367" s="55"/>
      <c r="C1367" s="5"/>
      <c r="D1367" s="3"/>
      <c r="E1367" s="1"/>
      <c r="F1367" s="1"/>
    </row>
    <row r="1368" spans="2:6" ht="12.75">
      <c r="B1368" s="55"/>
      <c r="C1368" s="5"/>
      <c r="D1368" s="3"/>
      <c r="E1368" s="1"/>
      <c r="F1368" s="1"/>
    </row>
    <row r="1369" spans="2:6" ht="12.75">
      <c r="B1369" s="55"/>
      <c r="C1369" s="5"/>
      <c r="D1369" s="3"/>
      <c r="E1369" s="1"/>
      <c r="F1369" s="1"/>
    </row>
    <row r="1370" spans="2:6" ht="12.75">
      <c r="B1370" s="55"/>
      <c r="C1370" s="5"/>
      <c r="D1370" s="3"/>
      <c r="E1370" s="1"/>
      <c r="F1370" s="1"/>
    </row>
    <row r="1371" spans="2:6" ht="12.75">
      <c r="B1371" s="55"/>
      <c r="C1371" s="5"/>
      <c r="D1371" s="3"/>
      <c r="E1371" s="1"/>
      <c r="F1371" s="1"/>
    </row>
    <row r="1372" spans="2:6" ht="12.75">
      <c r="B1372" s="55"/>
      <c r="C1372" s="5"/>
      <c r="D1372" s="3"/>
      <c r="E1372" s="1"/>
      <c r="F1372" s="1"/>
    </row>
    <row r="1373" spans="2:6" ht="12.75">
      <c r="B1373" s="55"/>
      <c r="C1373" s="5"/>
      <c r="D1373" s="3"/>
      <c r="E1373" s="1"/>
      <c r="F1373" s="1"/>
    </row>
    <row r="1374" spans="2:6" ht="12.75">
      <c r="B1374" s="55"/>
      <c r="C1374" s="5"/>
      <c r="D1374" s="3"/>
      <c r="E1374" s="1"/>
      <c r="F1374" s="1"/>
    </row>
    <row r="1375" spans="2:6" ht="12.75">
      <c r="B1375" s="55"/>
      <c r="C1375" s="5"/>
      <c r="D1375" s="3"/>
      <c r="E1375" s="1"/>
      <c r="F1375" s="1"/>
    </row>
    <row r="1376" spans="2:6" ht="12.75">
      <c r="B1376" s="55"/>
      <c r="C1376" s="5"/>
      <c r="D1376" s="3"/>
      <c r="E1376" s="1"/>
      <c r="F1376" s="1"/>
    </row>
    <row r="1377" spans="2:6" ht="12.75">
      <c r="B1377" s="55"/>
      <c r="C1377" s="5"/>
      <c r="D1377" s="3"/>
      <c r="E1377" s="1"/>
      <c r="F1377" s="1"/>
    </row>
    <row r="1378" spans="2:6" ht="12.75">
      <c r="B1378" s="55"/>
      <c r="C1378" s="5"/>
      <c r="D1378" s="3"/>
      <c r="E1378" s="1"/>
      <c r="F1378" s="1"/>
    </row>
    <row r="1379" spans="2:6" ht="12.75">
      <c r="B1379" s="55"/>
      <c r="C1379" s="5"/>
      <c r="D1379" s="3"/>
      <c r="E1379" s="1"/>
      <c r="F1379" s="1"/>
    </row>
    <row r="1380" spans="2:6" ht="12.75">
      <c r="B1380" s="55"/>
      <c r="C1380" s="5"/>
      <c r="D1380" s="3"/>
      <c r="E1380" s="1"/>
      <c r="F1380" s="1"/>
    </row>
    <row r="1381" spans="2:6" ht="12.75">
      <c r="B1381" s="55"/>
      <c r="C1381" s="5"/>
      <c r="D1381" s="3"/>
      <c r="E1381" s="1"/>
      <c r="F1381" s="1"/>
    </row>
    <row r="1382" spans="2:6" ht="12.75">
      <c r="B1382" s="55"/>
      <c r="C1382" s="5"/>
      <c r="D1382" s="3"/>
      <c r="E1382" s="1"/>
      <c r="F1382" s="1"/>
    </row>
    <row r="1383" spans="2:6" ht="12.75">
      <c r="B1383" s="55"/>
      <c r="C1383" s="5"/>
      <c r="D1383" s="3"/>
      <c r="E1383" s="1"/>
      <c r="F1383" s="1"/>
    </row>
    <row r="1384" spans="2:6" ht="12.75">
      <c r="B1384" s="55"/>
      <c r="C1384" s="5"/>
      <c r="D1384" s="3"/>
      <c r="E1384" s="1"/>
      <c r="F1384" s="1"/>
    </row>
    <row r="1385" spans="2:6" ht="12.75">
      <c r="B1385" s="55"/>
      <c r="C1385" s="5"/>
      <c r="D1385" s="3"/>
      <c r="E1385" s="1"/>
      <c r="F1385" s="1"/>
    </row>
    <row r="1386" spans="2:6" ht="12.75">
      <c r="B1386" s="55"/>
      <c r="C1386" s="5"/>
      <c r="D1386" s="3"/>
      <c r="E1386" s="1"/>
      <c r="F1386" s="1"/>
    </row>
    <row r="1387" spans="2:6" ht="12.75">
      <c r="B1387" s="55"/>
      <c r="C1387" s="5"/>
      <c r="D1387" s="3"/>
      <c r="E1387" s="1"/>
      <c r="F1387" s="1"/>
    </row>
    <row r="1388" spans="2:6" ht="12.75">
      <c r="B1388" s="55"/>
      <c r="C1388" s="5"/>
      <c r="D1388" s="3"/>
      <c r="E1388" s="1"/>
      <c r="F1388" s="1"/>
    </row>
    <row r="1389" spans="2:6" ht="12.75">
      <c r="B1389" s="55"/>
      <c r="C1389" s="5"/>
      <c r="D1389" s="3"/>
      <c r="E1389" s="1"/>
      <c r="F1389" s="1"/>
    </row>
    <row r="1390" spans="2:6" ht="12.75">
      <c r="B1390" s="55"/>
      <c r="C1390" s="5"/>
      <c r="D1390" s="3"/>
      <c r="E1390" s="1"/>
      <c r="F1390" s="1"/>
    </row>
    <row r="1391" spans="2:6" ht="12.75">
      <c r="B1391" s="55"/>
      <c r="C1391" s="5"/>
      <c r="D1391" s="3"/>
      <c r="E1391" s="1"/>
      <c r="F1391" s="1"/>
    </row>
    <row r="1392" spans="2:6" ht="12.75">
      <c r="B1392" s="55"/>
      <c r="C1392" s="5"/>
      <c r="D1392" s="3"/>
      <c r="E1392" s="1"/>
      <c r="F1392" s="1"/>
    </row>
    <row r="1393" spans="2:6" ht="12.75">
      <c r="B1393" s="55"/>
      <c r="C1393" s="5"/>
      <c r="D1393" s="3"/>
      <c r="E1393" s="1"/>
      <c r="F1393" s="1"/>
    </row>
    <row r="1394" spans="2:6" ht="12.75">
      <c r="B1394" s="55"/>
      <c r="C1394" s="5"/>
      <c r="D1394" s="3"/>
      <c r="E1394" s="1"/>
      <c r="F1394" s="1"/>
    </row>
    <row r="1395" spans="2:6" ht="12.75">
      <c r="B1395" s="55"/>
      <c r="C1395" s="5"/>
      <c r="D1395" s="3"/>
      <c r="E1395" s="1"/>
      <c r="F1395" s="1"/>
    </row>
    <row r="1396" spans="2:6" ht="12.75">
      <c r="B1396" s="55"/>
      <c r="C1396" s="5"/>
      <c r="D1396" s="3"/>
      <c r="E1396" s="1"/>
      <c r="F1396" s="1"/>
    </row>
    <row r="1397" spans="2:6" ht="12.75">
      <c r="B1397" s="55"/>
      <c r="C1397" s="5"/>
      <c r="D1397" s="3"/>
      <c r="E1397" s="1"/>
      <c r="F1397" s="1"/>
    </row>
    <row r="1398" spans="2:6" ht="12.75">
      <c r="B1398" s="55"/>
      <c r="C1398" s="5"/>
      <c r="D1398" s="3"/>
      <c r="E1398" s="1"/>
      <c r="F1398" s="1"/>
    </row>
    <row r="1399" spans="2:6" ht="12.75">
      <c r="B1399" s="55"/>
      <c r="C1399" s="5"/>
      <c r="D1399" s="3"/>
      <c r="E1399" s="1"/>
      <c r="F1399" s="1"/>
    </row>
    <row r="1400" spans="2:6" ht="12.75">
      <c r="B1400" s="55"/>
      <c r="C1400" s="5"/>
      <c r="D1400" s="3"/>
      <c r="E1400" s="1"/>
      <c r="F1400" s="1"/>
    </row>
    <row r="1401" spans="2:6" ht="12.75">
      <c r="B1401" s="55"/>
      <c r="C1401" s="5"/>
      <c r="D1401" s="3"/>
      <c r="E1401" s="1"/>
      <c r="F1401" s="1"/>
    </row>
    <row r="1402" spans="2:6" ht="12.75">
      <c r="B1402" s="55"/>
      <c r="C1402" s="5"/>
      <c r="D1402" s="3"/>
      <c r="E1402" s="1"/>
      <c r="F1402" s="1"/>
    </row>
    <row r="1403" spans="2:6" ht="12.75">
      <c r="B1403" s="55"/>
      <c r="C1403" s="5"/>
      <c r="D1403" s="3"/>
      <c r="E1403" s="1"/>
      <c r="F1403" s="1"/>
    </row>
    <row r="1404" spans="2:6" ht="12.75">
      <c r="B1404" s="55"/>
      <c r="C1404" s="5"/>
      <c r="D1404" s="3"/>
      <c r="E1404" s="1"/>
      <c r="F1404" s="1"/>
    </row>
    <row r="1405" spans="2:6" ht="12.75">
      <c r="B1405" s="55"/>
      <c r="C1405" s="5"/>
      <c r="D1405" s="3"/>
      <c r="E1405" s="1"/>
      <c r="F1405" s="1"/>
    </row>
    <row r="1406" spans="2:6" ht="12.75">
      <c r="B1406" s="55"/>
      <c r="C1406" s="5"/>
      <c r="D1406" s="3"/>
      <c r="E1406" s="1"/>
      <c r="F1406" s="1"/>
    </row>
    <row r="1407" spans="2:6" ht="12.75">
      <c r="B1407" s="55"/>
      <c r="C1407" s="5"/>
      <c r="D1407" s="3"/>
      <c r="E1407" s="1"/>
      <c r="F1407" s="1"/>
    </row>
    <row r="1408" spans="2:6" ht="12.75">
      <c r="B1408" s="55"/>
      <c r="C1408" s="5"/>
      <c r="D1408" s="3"/>
      <c r="E1408" s="1"/>
      <c r="F1408" s="1"/>
    </row>
    <row r="1409" spans="2:6" ht="12.75">
      <c r="B1409" s="55"/>
      <c r="C1409" s="5"/>
      <c r="D1409" s="3"/>
      <c r="E1409" s="1"/>
      <c r="F1409" s="1"/>
    </row>
    <row r="1410" spans="2:6" ht="12.75">
      <c r="B1410" s="55"/>
      <c r="C1410" s="5"/>
      <c r="D1410" s="3"/>
      <c r="E1410" s="1"/>
      <c r="F1410" s="1"/>
    </row>
    <row r="1411" spans="2:6" ht="12.75">
      <c r="B1411" s="55"/>
      <c r="C1411" s="5"/>
      <c r="D1411" s="3"/>
      <c r="E1411" s="1"/>
      <c r="F1411" s="1"/>
    </row>
    <row r="1412" spans="2:6" ht="12.75">
      <c r="B1412" s="55"/>
      <c r="C1412" s="5"/>
      <c r="D1412" s="3"/>
      <c r="E1412" s="1"/>
      <c r="F1412" s="1"/>
    </row>
    <row r="1413" spans="2:6" ht="12.75">
      <c r="B1413" s="55"/>
      <c r="C1413" s="5"/>
      <c r="D1413" s="3"/>
      <c r="E1413" s="1"/>
      <c r="F1413" s="1"/>
    </row>
    <row r="1414" spans="2:6" ht="12.75">
      <c r="B1414" s="55"/>
      <c r="C1414" s="5"/>
      <c r="D1414" s="3"/>
      <c r="E1414" s="1"/>
      <c r="F1414" s="1"/>
    </row>
    <row r="1415" spans="2:6" ht="12.75">
      <c r="B1415" s="55"/>
      <c r="C1415" s="5"/>
      <c r="D1415" s="3"/>
      <c r="E1415" s="1"/>
      <c r="F1415" s="1"/>
    </row>
    <row r="1416" spans="2:6" ht="12.75">
      <c r="B1416" s="55"/>
      <c r="C1416" s="5"/>
      <c r="D1416" s="3"/>
      <c r="E1416" s="1"/>
      <c r="F1416" s="1"/>
    </row>
    <row r="1417" spans="2:6" ht="12.75">
      <c r="B1417" s="55"/>
      <c r="C1417" s="5"/>
      <c r="D1417" s="3"/>
      <c r="E1417" s="1"/>
      <c r="F1417" s="1"/>
    </row>
    <row r="1418" spans="2:6" ht="12.75">
      <c r="B1418" s="55"/>
      <c r="C1418" s="5"/>
      <c r="D1418" s="3"/>
      <c r="E1418" s="1"/>
      <c r="F1418" s="1"/>
    </row>
    <row r="1419" spans="2:6" ht="12.75">
      <c r="B1419" s="55"/>
      <c r="C1419" s="5"/>
      <c r="D1419" s="3"/>
      <c r="E1419" s="1"/>
      <c r="F1419" s="1"/>
    </row>
    <row r="1420" spans="2:6" ht="12.75">
      <c r="B1420" s="55"/>
      <c r="C1420" s="5"/>
      <c r="D1420" s="3"/>
      <c r="E1420" s="1"/>
      <c r="F1420" s="1"/>
    </row>
    <row r="1421" spans="2:6" ht="12.75">
      <c r="B1421" s="55"/>
      <c r="C1421" s="5"/>
      <c r="D1421" s="3"/>
      <c r="E1421" s="1"/>
      <c r="F1421" s="1"/>
    </row>
    <row r="1422" spans="2:6" ht="12.75">
      <c r="B1422" s="55"/>
      <c r="C1422" s="5"/>
      <c r="D1422" s="3"/>
      <c r="E1422" s="1"/>
      <c r="F1422" s="1"/>
    </row>
    <row r="1423" spans="2:6" ht="12.75">
      <c r="B1423" s="55"/>
      <c r="C1423" s="5"/>
      <c r="D1423" s="3"/>
      <c r="E1423" s="1"/>
      <c r="F1423" s="1"/>
    </row>
    <row r="1424" spans="2:6" ht="12.75">
      <c r="B1424" s="55"/>
      <c r="C1424" s="5"/>
      <c r="D1424" s="3"/>
      <c r="E1424" s="1"/>
      <c r="F1424" s="1"/>
    </row>
    <row r="1425" spans="2:6" ht="12.75">
      <c r="B1425" s="55"/>
      <c r="C1425" s="5"/>
      <c r="D1425" s="3"/>
      <c r="E1425" s="1"/>
      <c r="F1425" s="1"/>
    </row>
    <row r="1426" spans="2:6" ht="12.75">
      <c r="B1426" s="55"/>
      <c r="C1426" s="5"/>
      <c r="D1426" s="3"/>
      <c r="E1426" s="1"/>
      <c r="F1426" s="1"/>
    </row>
    <row r="1427" spans="2:6" ht="12.75">
      <c r="B1427" s="55"/>
      <c r="C1427" s="5"/>
      <c r="D1427" s="3"/>
      <c r="E1427" s="1"/>
      <c r="F1427" s="1"/>
    </row>
    <row r="1428" spans="2:6" ht="12.75">
      <c r="B1428" s="55"/>
      <c r="C1428" s="5"/>
      <c r="D1428" s="3"/>
      <c r="E1428" s="1"/>
      <c r="F1428" s="1"/>
    </row>
    <row r="1429" spans="2:6" ht="12.75">
      <c r="B1429" s="55"/>
      <c r="C1429" s="5"/>
      <c r="D1429" s="3"/>
      <c r="E1429" s="1"/>
      <c r="F1429" s="1"/>
    </row>
    <row r="1430" spans="2:6" ht="12.75">
      <c r="B1430" s="55"/>
      <c r="C1430" s="5"/>
      <c r="D1430" s="3"/>
      <c r="E1430" s="1"/>
      <c r="F1430" s="1"/>
    </row>
    <row r="1431" spans="2:6" ht="12.75">
      <c r="B1431" s="55"/>
      <c r="C1431" s="5"/>
      <c r="D1431" s="3"/>
      <c r="E1431" s="1"/>
      <c r="F1431" s="1"/>
    </row>
    <row r="1432" spans="2:6" ht="12.75">
      <c r="B1432" s="55"/>
      <c r="C1432" s="5"/>
      <c r="D1432" s="3"/>
      <c r="E1432" s="1"/>
      <c r="F1432" s="1"/>
    </row>
    <row r="1433" spans="2:6" ht="12.75">
      <c r="B1433" s="55"/>
      <c r="C1433" s="5"/>
      <c r="D1433" s="3"/>
      <c r="E1433" s="1"/>
      <c r="F1433" s="1"/>
    </row>
    <row r="1434" spans="2:6" ht="12.75">
      <c r="B1434" s="55"/>
      <c r="C1434" s="5"/>
      <c r="D1434" s="3"/>
      <c r="E1434" s="1"/>
      <c r="F1434" s="1"/>
    </row>
    <row r="1435" spans="2:6" ht="12.75">
      <c r="B1435" s="55"/>
      <c r="C1435" s="5"/>
      <c r="D1435" s="3"/>
      <c r="E1435" s="1"/>
      <c r="F1435" s="1"/>
    </row>
    <row r="1436" spans="2:6" ht="12.75">
      <c r="B1436" s="55"/>
      <c r="C1436" s="5"/>
      <c r="D1436" s="3"/>
      <c r="E1436" s="1"/>
      <c r="F1436" s="1"/>
    </row>
    <row r="1437" spans="2:6" ht="12.75">
      <c r="B1437" s="55"/>
      <c r="C1437" s="5"/>
      <c r="D1437" s="3"/>
      <c r="E1437" s="1"/>
      <c r="F1437" s="1"/>
    </row>
    <row r="1438" spans="2:6" ht="12.75">
      <c r="B1438" s="55"/>
      <c r="C1438" s="5"/>
      <c r="D1438" s="3"/>
      <c r="E1438" s="1"/>
      <c r="F1438" s="1"/>
    </row>
    <row r="1439" spans="2:6" ht="12.75">
      <c r="B1439" s="55"/>
      <c r="C1439" s="5"/>
      <c r="D1439" s="3"/>
      <c r="E1439" s="1"/>
      <c r="F1439" s="1"/>
    </row>
    <row r="1440" spans="2:6" ht="12.75">
      <c r="B1440" s="55"/>
      <c r="C1440" s="5"/>
      <c r="D1440" s="3"/>
      <c r="E1440" s="1"/>
      <c r="F1440" s="1"/>
    </row>
    <row r="1441" spans="2:6" ht="12.75">
      <c r="B1441" s="55"/>
      <c r="C1441" s="5"/>
      <c r="D1441" s="3"/>
      <c r="E1441" s="1"/>
      <c r="F1441" s="1"/>
    </row>
    <row r="1442" spans="2:6" ht="12.75">
      <c r="B1442" s="55"/>
      <c r="C1442" s="5"/>
      <c r="D1442" s="3"/>
      <c r="E1442" s="1"/>
      <c r="F1442" s="1"/>
    </row>
    <row r="1443" spans="2:6" ht="12.75">
      <c r="B1443" s="55"/>
      <c r="C1443" s="5"/>
      <c r="D1443" s="3"/>
      <c r="E1443" s="1"/>
      <c r="F1443" s="1"/>
    </row>
    <row r="1444" spans="2:6" ht="12.75">
      <c r="B1444" s="55"/>
      <c r="C1444" s="5"/>
      <c r="D1444" s="3"/>
      <c r="E1444" s="1"/>
      <c r="F1444" s="1"/>
    </row>
    <row r="1445" spans="2:6" ht="12.75">
      <c r="B1445" s="55"/>
      <c r="C1445" s="5"/>
      <c r="D1445" s="3"/>
      <c r="E1445" s="1"/>
      <c r="F1445" s="1"/>
    </row>
    <row r="1446" spans="2:6" ht="12.75">
      <c r="B1446" s="55"/>
      <c r="C1446" s="5"/>
      <c r="D1446" s="3"/>
      <c r="E1446" s="1"/>
      <c r="F1446" s="1"/>
    </row>
    <row r="1447" spans="2:6" ht="12.75">
      <c r="B1447" s="55"/>
      <c r="C1447" s="5"/>
      <c r="D1447" s="3"/>
      <c r="E1447" s="1"/>
      <c r="F1447" s="1"/>
    </row>
    <row r="1448" spans="2:6" ht="12.75">
      <c r="B1448" s="55"/>
      <c r="C1448" s="5"/>
      <c r="D1448" s="3"/>
      <c r="E1448" s="1"/>
      <c r="F1448" s="1"/>
    </row>
    <row r="1449" spans="2:6" ht="12.75">
      <c r="B1449" s="55"/>
      <c r="C1449" s="5"/>
      <c r="D1449" s="3"/>
      <c r="E1449" s="1"/>
      <c r="F1449" s="1"/>
    </row>
    <row r="1450" spans="2:6" ht="12.75">
      <c r="B1450" s="55"/>
      <c r="C1450" s="5"/>
      <c r="D1450" s="3"/>
      <c r="E1450" s="1"/>
      <c r="F1450" s="1"/>
    </row>
    <row r="1451" spans="2:6" ht="12.75">
      <c r="B1451" s="55"/>
      <c r="C1451" s="5"/>
      <c r="D1451" s="3"/>
      <c r="E1451" s="1"/>
      <c r="F1451" s="1"/>
    </row>
    <row r="1452" spans="2:6" ht="12.75">
      <c r="B1452" s="55"/>
      <c r="C1452" s="5"/>
      <c r="D1452" s="3"/>
      <c r="E1452" s="1"/>
      <c r="F1452" s="1"/>
    </row>
    <row r="1453" spans="2:6" ht="12.75">
      <c r="B1453" s="55"/>
      <c r="C1453" s="5"/>
      <c r="D1453" s="3"/>
      <c r="E1453" s="1"/>
      <c r="F1453" s="1"/>
    </row>
    <row r="1454" spans="2:6" ht="12.75">
      <c r="B1454" s="55"/>
      <c r="C1454" s="5"/>
      <c r="D1454" s="3"/>
      <c r="E1454" s="1"/>
      <c r="F1454" s="1"/>
    </row>
    <row r="1455" spans="2:6" ht="12.75">
      <c r="B1455" s="55"/>
      <c r="C1455" s="5"/>
      <c r="D1455" s="3"/>
      <c r="E1455" s="1"/>
      <c r="F1455" s="1"/>
    </row>
    <row r="1456" spans="2:6" ht="12.75">
      <c r="B1456" s="55"/>
      <c r="C1456" s="5"/>
      <c r="D1456" s="3"/>
      <c r="E1456" s="1"/>
      <c r="F1456" s="1"/>
    </row>
    <row r="1457" spans="2:6" ht="12.75">
      <c r="B1457" s="55"/>
      <c r="C1457" s="5"/>
      <c r="D1457" s="3"/>
      <c r="E1457" s="1"/>
      <c r="F1457" s="1"/>
    </row>
    <row r="1458" spans="2:6" ht="12.75">
      <c r="B1458" s="55"/>
      <c r="C1458" s="5"/>
      <c r="D1458" s="3"/>
      <c r="E1458" s="1"/>
      <c r="F1458" s="1"/>
    </row>
    <row r="1459" spans="2:6" ht="12.75">
      <c r="B1459" s="55"/>
      <c r="C1459" s="5"/>
      <c r="D1459" s="3"/>
      <c r="E1459" s="1"/>
      <c r="F1459" s="1"/>
    </row>
    <row r="1460" spans="2:6" ht="12.75">
      <c r="B1460" s="55"/>
      <c r="C1460" s="5"/>
      <c r="D1460" s="3"/>
      <c r="E1460" s="1"/>
      <c r="F1460" s="1"/>
    </row>
    <row r="1461" spans="2:6" ht="12.75">
      <c r="B1461" s="55"/>
      <c r="C1461" s="5"/>
      <c r="D1461" s="3"/>
      <c r="E1461" s="1"/>
      <c r="F1461" s="1"/>
    </row>
    <row r="1462" spans="2:6" ht="12.75">
      <c r="B1462" s="55"/>
      <c r="C1462" s="5"/>
      <c r="D1462" s="3"/>
      <c r="E1462" s="1"/>
      <c r="F1462" s="1"/>
    </row>
    <row r="1463" spans="2:6" ht="12.75">
      <c r="B1463" s="55"/>
      <c r="C1463" s="5"/>
      <c r="D1463" s="3"/>
      <c r="E1463" s="1"/>
      <c r="F1463" s="1"/>
    </row>
    <row r="1464" spans="2:6" ht="12.75">
      <c r="B1464" s="55"/>
      <c r="C1464" s="5"/>
      <c r="D1464" s="3"/>
      <c r="E1464" s="1"/>
      <c r="F1464" s="1"/>
    </row>
    <row r="1465" spans="2:6" ht="12.75">
      <c r="B1465" s="55"/>
      <c r="C1465" s="5"/>
      <c r="D1465" s="3"/>
      <c r="E1465" s="1"/>
      <c r="F1465" s="1"/>
    </row>
    <row r="1466" spans="2:6" ht="12.75">
      <c r="B1466" s="55"/>
      <c r="C1466" s="5"/>
      <c r="D1466" s="3"/>
      <c r="E1466" s="1"/>
      <c r="F1466" s="1"/>
    </row>
    <row r="1467" spans="2:6" ht="12.75">
      <c r="B1467" s="55"/>
      <c r="C1467" s="5"/>
      <c r="D1467" s="3"/>
      <c r="E1467" s="1"/>
      <c r="F1467" s="1"/>
    </row>
    <row r="1468" spans="2:6" ht="12.75">
      <c r="B1468" s="55"/>
      <c r="C1468" s="5"/>
      <c r="D1468" s="3"/>
      <c r="E1468" s="1"/>
      <c r="F1468" s="1"/>
    </row>
    <row r="1469" spans="2:6" ht="12.75">
      <c r="B1469" s="55"/>
      <c r="C1469" s="5"/>
      <c r="D1469" s="3"/>
      <c r="E1469" s="1"/>
      <c r="F1469" s="1"/>
    </row>
    <row r="1470" spans="2:6" ht="12.75">
      <c r="B1470" s="55"/>
      <c r="C1470" s="5"/>
      <c r="D1470" s="3"/>
      <c r="E1470" s="1"/>
      <c r="F1470" s="1"/>
    </row>
    <row r="1471" spans="2:6" ht="12.75">
      <c r="B1471" s="55"/>
      <c r="C1471" s="5"/>
      <c r="D1471" s="3"/>
      <c r="E1471" s="1"/>
      <c r="F1471" s="1"/>
    </row>
    <row r="1472" spans="2:6" ht="12.75">
      <c r="B1472" s="55"/>
      <c r="C1472" s="5"/>
      <c r="D1472" s="3"/>
      <c r="E1472" s="1"/>
      <c r="F1472" s="1"/>
    </row>
    <row r="1473" spans="2:6" ht="12.75">
      <c r="B1473" s="55"/>
      <c r="C1473" s="5"/>
      <c r="D1473" s="3"/>
      <c r="E1473" s="1"/>
      <c r="F1473" s="1"/>
    </row>
    <row r="1474" spans="2:6" ht="12.75">
      <c r="B1474" s="55"/>
      <c r="C1474" s="5"/>
      <c r="D1474" s="3"/>
      <c r="E1474" s="1"/>
      <c r="F1474" s="1"/>
    </row>
    <row r="1475" spans="2:6" ht="12.75">
      <c r="B1475" s="55"/>
      <c r="C1475" s="5"/>
      <c r="D1475" s="3"/>
      <c r="E1475" s="1"/>
      <c r="F1475" s="1"/>
    </row>
    <row r="1476" spans="2:6" ht="12.75">
      <c r="B1476" s="55"/>
      <c r="C1476" s="5"/>
      <c r="D1476" s="3"/>
      <c r="E1476" s="1"/>
      <c r="F1476" s="1"/>
    </row>
    <row r="1477" spans="2:6" ht="12.75">
      <c r="B1477" s="55"/>
      <c r="C1477" s="5"/>
      <c r="D1477" s="3"/>
      <c r="E1477" s="1"/>
      <c r="F1477" s="1"/>
    </row>
    <row r="1478" spans="2:6" ht="12.75">
      <c r="B1478" s="55"/>
      <c r="C1478" s="5"/>
      <c r="D1478" s="3"/>
      <c r="E1478" s="1"/>
      <c r="F1478" s="1"/>
    </row>
    <row r="1479" spans="2:6" ht="12.75">
      <c r="B1479" s="55"/>
      <c r="C1479" s="5"/>
      <c r="D1479" s="3"/>
      <c r="E1479" s="1"/>
      <c r="F1479" s="1"/>
    </row>
    <row r="1480" spans="2:6" ht="12.75">
      <c r="B1480" s="55"/>
      <c r="C1480" s="5"/>
      <c r="D1480" s="3"/>
      <c r="E1480" s="1"/>
      <c r="F1480" s="1"/>
    </row>
    <row r="1481" spans="2:6" ht="12.75">
      <c r="B1481" s="55"/>
      <c r="C1481" s="5"/>
      <c r="D1481" s="3"/>
      <c r="E1481" s="1"/>
      <c r="F1481" s="1"/>
    </row>
    <row r="1482" spans="2:6" ht="12.75">
      <c r="B1482" s="55"/>
      <c r="C1482" s="5"/>
      <c r="D1482" s="3"/>
      <c r="E1482" s="1"/>
      <c r="F1482" s="1"/>
    </row>
    <row r="1483" spans="2:6" ht="12.75">
      <c r="B1483" s="55"/>
      <c r="C1483" s="5"/>
      <c r="D1483" s="3"/>
      <c r="E1483" s="1"/>
      <c r="F1483" s="1"/>
    </row>
    <row r="1484" spans="2:6" ht="12.75">
      <c r="B1484" s="55"/>
      <c r="C1484" s="5"/>
      <c r="D1484" s="3"/>
      <c r="E1484" s="1"/>
      <c r="F1484" s="1"/>
    </row>
    <row r="1485" spans="2:6" ht="12.75">
      <c r="B1485" s="55"/>
      <c r="C1485" s="5"/>
      <c r="D1485" s="3"/>
      <c r="E1485" s="1"/>
      <c r="F1485" s="1"/>
    </row>
    <row r="1486" spans="2:6" ht="12.75">
      <c r="B1486" s="55"/>
      <c r="C1486" s="5"/>
      <c r="D1486" s="3"/>
      <c r="E1486" s="1"/>
      <c r="F1486" s="1"/>
    </row>
    <row r="1487" spans="2:6" ht="12.75">
      <c r="B1487" s="55"/>
      <c r="C1487" s="5"/>
      <c r="D1487" s="3"/>
      <c r="E1487" s="1"/>
      <c r="F1487" s="1"/>
    </row>
    <row r="1488" spans="2:6" ht="12.75">
      <c r="B1488" s="55"/>
      <c r="C1488" s="5"/>
      <c r="D1488" s="3"/>
      <c r="E1488" s="1"/>
      <c r="F1488" s="1"/>
    </row>
    <row r="1489" spans="2:6" ht="12.75">
      <c r="B1489" s="55"/>
      <c r="C1489" s="5"/>
      <c r="D1489" s="3"/>
      <c r="E1489" s="1"/>
      <c r="F1489" s="1"/>
    </row>
    <row r="1490" spans="2:6" ht="12.75">
      <c r="B1490" s="55"/>
      <c r="C1490" s="5"/>
      <c r="D1490" s="3"/>
      <c r="E1490" s="1"/>
      <c r="F1490" s="1"/>
    </row>
    <row r="1491" spans="2:6" ht="12.75">
      <c r="B1491" s="55"/>
      <c r="C1491" s="5"/>
      <c r="D1491" s="3"/>
      <c r="E1491" s="1"/>
      <c r="F1491" s="1"/>
    </row>
    <row r="1492" spans="2:6" ht="12.75">
      <c r="B1492" s="55"/>
      <c r="C1492" s="5"/>
      <c r="D1492" s="3"/>
      <c r="E1492" s="1"/>
      <c r="F1492" s="1"/>
    </row>
    <row r="1493" spans="2:6" ht="12.75">
      <c r="B1493" s="55"/>
      <c r="C1493" s="5"/>
      <c r="D1493" s="3"/>
      <c r="E1493" s="1"/>
      <c r="F1493" s="1"/>
    </row>
    <row r="1494" spans="2:6" ht="12.75">
      <c r="B1494" s="55"/>
      <c r="C1494" s="5"/>
      <c r="D1494" s="3"/>
      <c r="E1494" s="1"/>
      <c r="F1494" s="1"/>
    </row>
    <row r="1495" spans="2:6" ht="12.75">
      <c r="B1495" s="55"/>
      <c r="C1495" s="5"/>
      <c r="D1495" s="3"/>
      <c r="E1495" s="1"/>
      <c r="F1495" s="1"/>
    </row>
    <row r="1496" spans="2:6" ht="12.75">
      <c r="B1496" s="55"/>
      <c r="C1496" s="5"/>
      <c r="D1496" s="3"/>
      <c r="E1496" s="1"/>
      <c r="F1496" s="1"/>
    </row>
    <row r="1497" spans="2:6" ht="12.75">
      <c r="B1497" s="55"/>
      <c r="C1497" s="5"/>
      <c r="D1497" s="3"/>
      <c r="E1497" s="1"/>
      <c r="F1497" s="1"/>
    </row>
    <row r="1498" spans="2:6" ht="12.75">
      <c r="B1498" s="55"/>
      <c r="C1498" s="5"/>
      <c r="D1498" s="3"/>
      <c r="E1498" s="1"/>
      <c r="F1498" s="1"/>
    </row>
    <row r="1499" spans="2:6" ht="12.75">
      <c r="B1499" s="55"/>
      <c r="C1499" s="5"/>
      <c r="D1499" s="3"/>
      <c r="E1499" s="1"/>
      <c r="F1499" s="1"/>
    </row>
    <row r="1500" spans="2:6" ht="12.75">
      <c r="B1500" s="55"/>
      <c r="C1500" s="5"/>
      <c r="D1500" s="3"/>
      <c r="E1500" s="1"/>
      <c r="F1500" s="1"/>
    </row>
    <row r="1501" spans="2:6" ht="12.75">
      <c r="B1501" s="55"/>
      <c r="C1501" s="5"/>
      <c r="D1501" s="3"/>
      <c r="E1501" s="1"/>
      <c r="F1501" s="1"/>
    </row>
    <row r="1502" spans="2:6" ht="12.75">
      <c r="B1502" s="55"/>
      <c r="C1502" s="5"/>
      <c r="D1502" s="3"/>
      <c r="E1502" s="1"/>
      <c r="F1502" s="1"/>
    </row>
    <row r="1503" spans="2:6" ht="12.75">
      <c r="B1503" s="55"/>
      <c r="C1503" s="5"/>
      <c r="D1503" s="3"/>
      <c r="E1503" s="1"/>
      <c r="F1503" s="1"/>
    </row>
    <row r="1504" spans="2:6" ht="12.75">
      <c r="B1504" s="55"/>
      <c r="C1504" s="5"/>
      <c r="D1504" s="3"/>
      <c r="E1504" s="1"/>
      <c r="F1504" s="1"/>
    </row>
    <row r="1505" spans="2:6" ht="12.75">
      <c r="B1505" s="55"/>
      <c r="C1505" s="5"/>
      <c r="D1505" s="3"/>
      <c r="E1505" s="1"/>
      <c r="F1505" s="1"/>
    </row>
    <row r="1506" spans="2:6" ht="12.75">
      <c r="B1506" s="55"/>
      <c r="C1506" s="5"/>
      <c r="D1506" s="3"/>
      <c r="E1506" s="1"/>
      <c r="F1506" s="1"/>
    </row>
    <row r="1507" spans="2:6" ht="12.75">
      <c r="B1507" s="55"/>
      <c r="C1507" s="5"/>
      <c r="D1507" s="3"/>
      <c r="E1507" s="1"/>
      <c r="F1507" s="1"/>
    </row>
    <row r="1508" spans="2:6" ht="12.75">
      <c r="B1508" s="55"/>
      <c r="C1508" s="5"/>
      <c r="D1508" s="3"/>
      <c r="E1508" s="1"/>
      <c r="F1508" s="1"/>
    </row>
    <row r="1509" spans="2:6" ht="12.75">
      <c r="B1509" s="55"/>
      <c r="C1509" s="5"/>
      <c r="D1509" s="3"/>
      <c r="E1509" s="1"/>
      <c r="F1509" s="1"/>
    </row>
    <row r="1510" spans="2:6" ht="12.75">
      <c r="B1510" s="55"/>
      <c r="C1510" s="5"/>
      <c r="D1510" s="3"/>
      <c r="E1510" s="1"/>
      <c r="F1510" s="1"/>
    </row>
    <row r="1511" spans="2:6" ht="12.75">
      <c r="B1511" s="55"/>
      <c r="C1511" s="5"/>
      <c r="D1511" s="3"/>
      <c r="E1511" s="1"/>
      <c r="F1511" s="1"/>
    </row>
    <row r="1512" spans="2:6" ht="12.75">
      <c r="B1512" s="55"/>
      <c r="C1512" s="5"/>
      <c r="D1512" s="3"/>
      <c r="E1512" s="1"/>
      <c r="F1512" s="1"/>
    </row>
    <row r="1513" spans="2:6" ht="12.75">
      <c r="B1513" s="55"/>
      <c r="C1513" s="5"/>
      <c r="D1513" s="3"/>
      <c r="E1513" s="1"/>
      <c r="F1513" s="1"/>
    </row>
    <row r="1514" spans="2:6" ht="12.75">
      <c r="B1514" s="55"/>
      <c r="C1514" s="5"/>
      <c r="D1514" s="3"/>
      <c r="E1514" s="1"/>
      <c r="F1514" s="1"/>
    </row>
    <row r="1515" spans="2:6" ht="12.75">
      <c r="B1515" s="55"/>
      <c r="C1515" s="5"/>
      <c r="D1515" s="3"/>
      <c r="E1515" s="1"/>
      <c r="F1515" s="1"/>
    </row>
    <row r="1516" spans="2:6" ht="12.75">
      <c r="B1516" s="55"/>
      <c r="C1516" s="5"/>
      <c r="D1516" s="3"/>
      <c r="E1516" s="1"/>
      <c r="F1516" s="1"/>
    </row>
    <row r="1517" spans="2:6" ht="12.75">
      <c r="B1517" s="55"/>
      <c r="C1517" s="5"/>
      <c r="D1517" s="3"/>
      <c r="E1517" s="1"/>
      <c r="F1517" s="1"/>
    </row>
    <row r="1518" spans="2:6" ht="12.75">
      <c r="B1518" s="55"/>
      <c r="C1518" s="5"/>
      <c r="D1518" s="3"/>
      <c r="E1518" s="1"/>
      <c r="F1518" s="1"/>
    </row>
    <row r="1519" spans="2:6" ht="12.75">
      <c r="B1519" s="55"/>
      <c r="C1519" s="5"/>
      <c r="D1519" s="3"/>
      <c r="E1519" s="1"/>
      <c r="F1519" s="1"/>
    </row>
    <row r="1520" spans="2:6" ht="12.75">
      <c r="B1520" s="55"/>
      <c r="C1520" s="5"/>
      <c r="D1520" s="3"/>
      <c r="E1520" s="1"/>
      <c r="F1520" s="1"/>
    </row>
    <row r="1521" spans="2:6" ht="12.75">
      <c r="B1521" s="55"/>
      <c r="C1521" s="5"/>
      <c r="D1521" s="3"/>
      <c r="E1521" s="1"/>
      <c r="F1521" s="1"/>
    </row>
    <row r="1522" spans="2:6" ht="12.75">
      <c r="B1522" s="55"/>
      <c r="C1522" s="5"/>
      <c r="D1522" s="3"/>
      <c r="E1522" s="1"/>
      <c r="F1522" s="1"/>
    </row>
    <row r="1523" spans="2:6" ht="12.75">
      <c r="B1523" s="55"/>
      <c r="C1523" s="5"/>
      <c r="D1523" s="3"/>
      <c r="E1523" s="1"/>
      <c r="F1523" s="1"/>
    </row>
    <row r="1524" spans="2:6" ht="12.75">
      <c r="B1524" s="55"/>
      <c r="C1524" s="5"/>
      <c r="D1524" s="3"/>
      <c r="E1524" s="1"/>
      <c r="F1524" s="1"/>
    </row>
    <row r="1525" spans="2:6" ht="12.75">
      <c r="B1525" s="55"/>
      <c r="C1525" s="5"/>
      <c r="D1525" s="3"/>
      <c r="E1525" s="1"/>
      <c r="F1525" s="1"/>
    </row>
    <row r="1526" spans="2:6" ht="12.75">
      <c r="B1526" s="55"/>
      <c r="C1526" s="5"/>
      <c r="D1526" s="3"/>
      <c r="E1526" s="1"/>
      <c r="F1526" s="1"/>
    </row>
    <row r="1527" spans="2:6" ht="12.75">
      <c r="B1527" s="55"/>
      <c r="C1527" s="5"/>
      <c r="D1527" s="3"/>
      <c r="E1527" s="1"/>
      <c r="F1527" s="1"/>
    </row>
    <row r="1528" spans="2:6" ht="12.75">
      <c r="B1528" s="55"/>
      <c r="C1528" s="5"/>
      <c r="D1528" s="3"/>
      <c r="E1528" s="1"/>
      <c r="F1528" s="1"/>
    </row>
    <row r="1529" spans="2:6" ht="12.75">
      <c r="B1529" s="55"/>
      <c r="C1529" s="5"/>
      <c r="D1529" s="3"/>
      <c r="E1529" s="1"/>
      <c r="F1529" s="1"/>
    </row>
    <row r="1530" spans="2:6" ht="12.75">
      <c r="B1530" s="55"/>
      <c r="C1530" s="5"/>
      <c r="D1530" s="3"/>
      <c r="E1530" s="1"/>
      <c r="F1530" s="1"/>
    </row>
    <row r="1531" spans="2:6" ht="12.75">
      <c r="B1531" s="55"/>
      <c r="C1531" s="5"/>
      <c r="D1531" s="3"/>
      <c r="E1531" s="1"/>
      <c r="F1531" s="1"/>
    </row>
    <row r="1532" spans="2:6" ht="12.75">
      <c r="B1532" s="55"/>
      <c r="C1532" s="5"/>
      <c r="D1532" s="3"/>
      <c r="E1532" s="1"/>
      <c r="F1532" s="1"/>
    </row>
    <row r="1533" spans="2:6" ht="12.75">
      <c r="B1533" s="55"/>
      <c r="C1533" s="5"/>
      <c r="D1533" s="3"/>
      <c r="E1533" s="1"/>
      <c r="F1533" s="1"/>
    </row>
    <row r="1534" spans="2:6" ht="12.75">
      <c r="B1534" s="55"/>
      <c r="C1534" s="5"/>
      <c r="D1534" s="3"/>
      <c r="E1534" s="1"/>
      <c r="F1534" s="1"/>
    </row>
    <row r="1535" spans="2:6" ht="12.75">
      <c r="B1535" s="55"/>
      <c r="C1535" s="5"/>
      <c r="D1535" s="3"/>
      <c r="E1535" s="1"/>
      <c r="F1535" s="1"/>
    </row>
    <row r="1536" spans="2:6" ht="12.75">
      <c r="B1536" s="55"/>
      <c r="C1536" s="5"/>
      <c r="D1536" s="3"/>
      <c r="E1536" s="1"/>
      <c r="F1536" s="1"/>
    </row>
    <row r="1537" spans="2:6" ht="12.75">
      <c r="B1537" s="55"/>
      <c r="C1537" s="5"/>
      <c r="D1537" s="3"/>
      <c r="E1537" s="1"/>
      <c r="F1537" s="1"/>
    </row>
    <row r="1538" spans="2:6" ht="12.75">
      <c r="B1538" s="55"/>
      <c r="C1538" s="5"/>
      <c r="D1538" s="3"/>
      <c r="E1538" s="1"/>
      <c r="F1538" s="1"/>
    </row>
    <row r="1539" spans="2:6" ht="12.75">
      <c r="B1539" s="55"/>
      <c r="C1539" s="5"/>
      <c r="D1539" s="3"/>
      <c r="E1539" s="1"/>
      <c r="F1539" s="1"/>
    </row>
    <row r="1540" spans="2:6" ht="12.75">
      <c r="B1540" s="55"/>
      <c r="C1540" s="5"/>
      <c r="D1540" s="3"/>
      <c r="E1540" s="1"/>
      <c r="F1540" s="1"/>
    </row>
    <row r="1541" spans="2:6" ht="12.75">
      <c r="B1541" s="55"/>
      <c r="C1541" s="5"/>
      <c r="D1541" s="3"/>
      <c r="E1541" s="1"/>
      <c r="F1541" s="1"/>
    </row>
    <row r="1542" spans="2:6" ht="12.75">
      <c r="B1542" s="55"/>
      <c r="C1542" s="5"/>
      <c r="D1542" s="3"/>
      <c r="E1542" s="1"/>
      <c r="F1542" s="1"/>
    </row>
    <row r="1543" spans="2:6" ht="12.75">
      <c r="B1543" s="55"/>
      <c r="C1543" s="5"/>
      <c r="D1543" s="3"/>
      <c r="E1543" s="1"/>
      <c r="F1543" s="1"/>
    </row>
    <row r="1544" spans="2:6" ht="12.75">
      <c r="B1544" s="55"/>
      <c r="C1544" s="5"/>
      <c r="D1544" s="3"/>
      <c r="E1544" s="1"/>
      <c r="F1544" s="1"/>
    </row>
    <row r="1545" spans="2:6" ht="12.75">
      <c r="B1545" s="55"/>
      <c r="C1545" s="5"/>
      <c r="D1545" s="3"/>
      <c r="E1545" s="1"/>
      <c r="F1545" s="1"/>
    </row>
    <row r="1546" spans="2:6" ht="12.75">
      <c r="B1546" s="55"/>
      <c r="C1546" s="5"/>
      <c r="D1546" s="3"/>
      <c r="E1546" s="1"/>
      <c r="F1546" s="1"/>
    </row>
    <row r="1547" spans="2:6" ht="12.75">
      <c r="B1547" s="55"/>
      <c r="C1547" s="5"/>
      <c r="D1547" s="3"/>
      <c r="E1547" s="1"/>
      <c r="F1547" s="1"/>
    </row>
    <row r="1548" spans="2:6" ht="12.75">
      <c r="B1548" s="55"/>
      <c r="C1548" s="5"/>
      <c r="D1548" s="3"/>
      <c r="E1548" s="1"/>
      <c r="F1548" s="1"/>
    </row>
    <row r="1549" spans="2:6" ht="12.75">
      <c r="B1549" s="55"/>
      <c r="C1549" s="5"/>
      <c r="D1549" s="3"/>
      <c r="E1549" s="1"/>
      <c r="F1549" s="1"/>
    </row>
    <row r="1550" spans="2:6" ht="12.75">
      <c r="B1550" s="55"/>
      <c r="C1550" s="5"/>
      <c r="D1550" s="3"/>
      <c r="E1550" s="1"/>
      <c r="F1550" s="1"/>
    </row>
    <row r="1551" spans="2:6" ht="12.75">
      <c r="B1551" s="55"/>
      <c r="C1551" s="5"/>
      <c r="D1551" s="3"/>
      <c r="E1551" s="1"/>
      <c r="F1551" s="1"/>
    </row>
    <row r="1552" spans="2:6" ht="12.75">
      <c r="B1552" s="55"/>
      <c r="C1552" s="5"/>
      <c r="D1552" s="3"/>
      <c r="E1552" s="1"/>
      <c r="F1552" s="1"/>
    </row>
    <row r="1553" spans="2:6" ht="12.75">
      <c r="B1553" s="55"/>
      <c r="C1553" s="5"/>
      <c r="D1553" s="3"/>
      <c r="E1553" s="1"/>
      <c r="F1553" s="1"/>
    </row>
    <row r="1554" spans="2:6" ht="12.75">
      <c r="B1554" s="55"/>
      <c r="C1554" s="5"/>
      <c r="D1554" s="3"/>
      <c r="E1554" s="1"/>
      <c r="F1554" s="1"/>
    </row>
    <row r="1555" spans="2:6" ht="12.75">
      <c r="B1555" s="55"/>
      <c r="C1555" s="5"/>
      <c r="D1555" s="3"/>
      <c r="E1555" s="1"/>
      <c r="F1555" s="1"/>
    </row>
    <row r="1556" spans="2:6" ht="12.75">
      <c r="B1556" s="55"/>
      <c r="C1556" s="5"/>
      <c r="D1556" s="3"/>
      <c r="E1556" s="1"/>
      <c r="F1556" s="1"/>
    </row>
    <row r="1557" spans="2:6" ht="12.75">
      <c r="B1557" s="55"/>
      <c r="C1557" s="5"/>
      <c r="D1557" s="3"/>
      <c r="E1557" s="1"/>
      <c r="F1557" s="1"/>
    </row>
    <row r="1558" spans="2:6" ht="12.75">
      <c r="B1558" s="55"/>
      <c r="C1558" s="5"/>
      <c r="D1558" s="3"/>
      <c r="E1558" s="1"/>
      <c r="F1558" s="1"/>
    </row>
    <row r="1559" spans="2:6" ht="12.75">
      <c r="B1559" s="55"/>
      <c r="C1559" s="5"/>
      <c r="D1559" s="3"/>
      <c r="E1559" s="1"/>
      <c r="F1559" s="1"/>
    </row>
    <row r="1560" spans="2:6" ht="12.75">
      <c r="B1560" s="55"/>
      <c r="C1560" s="5"/>
      <c r="D1560" s="3"/>
      <c r="E1560" s="1"/>
      <c r="F1560" s="1"/>
    </row>
    <row r="1561" spans="2:6" ht="12.75">
      <c r="B1561" s="55"/>
      <c r="C1561" s="5"/>
      <c r="D1561" s="3"/>
      <c r="E1561" s="1"/>
      <c r="F1561" s="1"/>
    </row>
    <row r="1562" spans="2:6" ht="12.75">
      <c r="B1562" s="55"/>
      <c r="C1562" s="5"/>
      <c r="D1562" s="3"/>
      <c r="E1562" s="1"/>
      <c r="F1562" s="1"/>
    </row>
    <row r="1563" spans="2:6" ht="12.75">
      <c r="B1563" s="55"/>
      <c r="C1563" s="5"/>
      <c r="D1563" s="3"/>
      <c r="E1563" s="1"/>
      <c r="F1563" s="1"/>
    </row>
    <row r="1564" spans="2:6" ht="12.75">
      <c r="B1564" s="55"/>
      <c r="C1564" s="5"/>
      <c r="D1564" s="3"/>
      <c r="E1564" s="1"/>
      <c r="F1564" s="1"/>
    </row>
    <row r="1565" spans="2:6" ht="12.75">
      <c r="B1565" s="55"/>
      <c r="C1565" s="5"/>
      <c r="D1565" s="3"/>
      <c r="E1565" s="1"/>
      <c r="F1565" s="1"/>
    </row>
    <row r="1566" spans="2:6" ht="12.75">
      <c r="B1566" s="55"/>
      <c r="C1566" s="5"/>
      <c r="D1566" s="3"/>
      <c r="E1566" s="1"/>
      <c r="F1566" s="1"/>
    </row>
    <row r="1567" spans="2:6" ht="12.75">
      <c r="B1567" s="55"/>
      <c r="C1567" s="5"/>
      <c r="D1567" s="3"/>
      <c r="E1567" s="1"/>
      <c r="F1567" s="1"/>
    </row>
    <row r="1568" spans="2:6" ht="12.75">
      <c r="B1568" s="55"/>
      <c r="C1568" s="5"/>
      <c r="D1568" s="3"/>
      <c r="E1568" s="1"/>
      <c r="F1568" s="1"/>
    </row>
    <row r="1569" spans="2:6" ht="12.75">
      <c r="B1569" s="55"/>
      <c r="C1569" s="5"/>
      <c r="D1569" s="3"/>
      <c r="E1569" s="1"/>
      <c r="F1569" s="1"/>
    </row>
    <row r="1570" spans="2:6" ht="12.75">
      <c r="B1570" s="55"/>
      <c r="C1570" s="5"/>
      <c r="D1570" s="3"/>
      <c r="E1570" s="1"/>
      <c r="F1570" s="1"/>
    </row>
    <row r="1571" spans="2:6" ht="12.75">
      <c r="B1571" s="55"/>
      <c r="C1571" s="5"/>
      <c r="D1571" s="3"/>
      <c r="E1571" s="1"/>
      <c r="F1571" s="1"/>
    </row>
    <row r="1572" spans="2:6" ht="12.75">
      <c r="B1572" s="55"/>
      <c r="C1572" s="5"/>
      <c r="D1572" s="3"/>
      <c r="E1572" s="1"/>
      <c r="F1572" s="1"/>
    </row>
    <row r="1573" spans="2:6" ht="12.75">
      <c r="B1573" s="55"/>
      <c r="C1573" s="5"/>
      <c r="D1573" s="3"/>
      <c r="E1573" s="1"/>
      <c r="F1573" s="1"/>
    </row>
    <row r="1574" spans="2:6" ht="12.75">
      <c r="B1574" s="55"/>
      <c r="C1574" s="5"/>
      <c r="D1574" s="3"/>
      <c r="E1574" s="1"/>
      <c r="F1574" s="1"/>
    </row>
    <row r="1575" spans="2:6" ht="12.75">
      <c r="B1575" s="55"/>
      <c r="C1575" s="5"/>
      <c r="D1575" s="3"/>
      <c r="E1575" s="1"/>
      <c r="F1575" s="1"/>
    </row>
    <row r="1576" spans="2:6" ht="12.75">
      <c r="B1576" s="55"/>
      <c r="C1576" s="5"/>
      <c r="D1576" s="3"/>
      <c r="E1576" s="1"/>
      <c r="F1576" s="1"/>
    </row>
    <row r="1577" spans="2:6" ht="12.75">
      <c r="B1577" s="55"/>
      <c r="C1577" s="5"/>
      <c r="D1577" s="3"/>
      <c r="E1577" s="1"/>
      <c r="F1577" s="1"/>
    </row>
    <row r="1578" spans="2:6" ht="12.75">
      <c r="B1578" s="55"/>
      <c r="C1578" s="5"/>
      <c r="D1578" s="3"/>
      <c r="E1578" s="1"/>
      <c r="F1578" s="1"/>
    </row>
    <row r="1579" spans="2:6" ht="12.75">
      <c r="B1579" s="55"/>
      <c r="C1579" s="5"/>
      <c r="D1579" s="3"/>
      <c r="E1579" s="1"/>
      <c r="F1579" s="1"/>
    </row>
    <row r="1580" spans="2:6" ht="12.75">
      <c r="B1580" s="55"/>
      <c r="C1580" s="5"/>
      <c r="D1580" s="3"/>
      <c r="E1580" s="1"/>
      <c r="F1580" s="1"/>
    </row>
    <row r="1581" spans="2:6" ht="12.75">
      <c r="B1581" s="55"/>
      <c r="C1581" s="5"/>
      <c r="D1581" s="3"/>
      <c r="E1581" s="1"/>
      <c r="F1581" s="1"/>
    </row>
    <row r="1582" spans="2:6" ht="12.75">
      <c r="B1582" s="55"/>
      <c r="C1582" s="5"/>
      <c r="D1582" s="3"/>
      <c r="E1582" s="1"/>
      <c r="F1582" s="1"/>
    </row>
    <row r="1583" spans="2:6" ht="12.75">
      <c r="B1583" s="55"/>
      <c r="C1583" s="5"/>
      <c r="D1583" s="3"/>
      <c r="E1583" s="1"/>
      <c r="F1583" s="1"/>
    </row>
    <row r="1584" spans="2:6" ht="12.75">
      <c r="B1584" s="55"/>
      <c r="C1584" s="5"/>
      <c r="D1584" s="3"/>
      <c r="E1584" s="1"/>
      <c r="F1584" s="1"/>
    </row>
    <row r="1585" spans="2:6" ht="12.75">
      <c r="B1585" s="55"/>
      <c r="C1585" s="5"/>
      <c r="D1585" s="3"/>
      <c r="E1585" s="1"/>
      <c r="F1585" s="1"/>
    </row>
    <row r="1586" spans="2:6" ht="12.75">
      <c r="B1586" s="55"/>
      <c r="C1586" s="5"/>
      <c r="D1586" s="3"/>
      <c r="E1586" s="1"/>
      <c r="F1586" s="1"/>
    </row>
    <row r="1587" spans="2:6" ht="12.75">
      <c r="B1587" s="55"/>
      <c r="C1587" s="5"/>
      <c r="D1587" s="3"/>
      <c r="E1587" s="1"/>
      <c r="F1587" s="1"/>
    </row>
    <row r="1588" spans="2:6" ht="12.75">
      <c r="B1588" s="55"/>
      <c r="C1588" s="5"/>
      <c r="D1588" s="3"/>
      <c r="E1588" s="1"/>
      <c r="F1588" s="1"/>
    </row>
    <row r="1589" spans="2:6" ht="12.75">
      <c r="B1589" s="55"/>
      <c r="C1589" s="5"/>
      <c r="D1589" s="3"/>
      <c r="E1589" s="1"/>
      <c r="F1589" s="1"/>
    </row>
    <row r="1590" spans="2:6" ht="12.75">
      <c r="B1590" s="55"/>
      <c r="C1590" s="5"/>
      <c r="D1590" s="3"/>
      <c r="E1590" s="1"/>
      <c r="F1590" s="1"/>
    </row>
    <row r="1591" spans="2:6" ht="12.75">
      <c r="B1591" s="55"/>
      <c r="C1591" s="5"/>
      <c r="D1591" s="3"/>
      <c r="E1591" s="1"/>
      <c r="F1591" s="1"/>
    </row>
    <row r="1592" spans="2:6" ht="12.75">
      <c r="B1592" s="55"/>
      <c r="C1592" s="5"/>
      <c r="D1592" s="3"/>
      <c r="E1592" s="1"/>
      <c r="F1592" s="1"/>
    </row>
    <row r="1593" spans="2:6" ht="12.75">
      <c r="B1593" s="55"/>
      <c r="C1593" s="5"/>
      <c r="D1593" s="3"/>
      <c r="E1593" s="1"/>
      <c r="F1593" s="1"/>
    </row>
    <row r="1594" spans="2:6" ht="12.75">
      <c r="B1594" s="55"/>
      <c r="C1594" s="5"/>
      <c r="D1594" s="3"/>
      <c r="E1594" s="1"/>
      <c r="F1594" s="1"/>
    </row>
    <row r="1595" spans="2:6" ht="12.75">
      <c r="B1595" s="55"/>
      <c r="C1595" s="5"/>
      <c r="D1595" s="3"/>
      <c r="E1595" s="1"/>
      <c r="F1595" s="1"/>
    </row>
    <row r="1596" spans="2:6" ht="12.75">
      <c r="B1596" s="55"/>
      <c r="C1596" s="5"/>
      <c r="D1596" s="3"/>
      <c r="E1596" s="1"/>
      <c r="F1596" s="1"/>
    </row>
    <row r="1597" spans="2:6" ht="12.75">
      <c r="B1597" s="55"/>
      <c r="C1597" s="5"/>
      <c r="D1597" s="3"/>
      <c r="E1597" s="1"/>
      <c r="F1597" s="1"/>
    </row>
    <row r="1598" spans="2:6" ht="12.75">
      <c r="B1598" s="55"/>
      <c r="C1598" s="5"/>
      <c r="D1598" s="3"/>
      <c r="E1598" s="1"/>
      <c r="F1598" s="1"/>
    </row>
    <row r="1599" spans="2:6" ht="12.75">
      <c r="B1599" s="55"/>
      <c r="C1599" s="5"/>
      <c r="D1599" s="3"/>
      <c r="E1599" s="1"/>
      <c r="F1599" s="1"/>
    </row>
    <row r="1600" spans="2:6" ht="12.75">
      <c r="B1600" s="55"/>
      <c r="C1600" s="5"/>
      <c r="D1600" s="3"/>
      <c r="E1600" s="1"/>
      <c r="F1600" s="1"/>
    </row>
    <row r="1601" spans="2:6" ht="12.75">
      <c r="B1601" s="55"/>
      <c r="C1601" s="5"/>
      <c r="D1601" s="3"/>
      <c r="E1601" s="1"/>
      <c r="F1601" s="1"/>
    </row>
    <row r="1602" spans="2:6" ht="12.75">
      <c r="B1602" s="55"/>
      <c r="C1602" s="5"/>
      <c r="D1602" s="3"/>
      <c r="E1602" s="1"/>
      <c r="F1602" s="1"/>
    </row>
    <row r="1603" spans="2:6" ht="12.75">
      <c r="B1603" s="55"/>
      <c r="C1603" s="5"/>
      <c r="D1603" s="3"/>
      <c r="E1603" s="1"/>
      <c r="F1603" s="1"/>
    </row>
    <row r="1604" spans="2:6" ht="12.75">
      <c r="B1604" s="55"/>
      <c r="C1604" s="5"/>
      <c r="D1604" s="3"/>
      <c r="E1604" s="1"/>
      <c r="F1604" s="1"/>
    </row>
    <row r="1605" spans="2:6" ht="12.75">
      <c r="B1605" s="55"/>
      <c r="C1605" s="5"/>
      <c r="D1605" s="3"/>
      <c r="E1605" s="1"/>
      <c r="F1605" s="1"/>
    </row>
    <row r="1606" spans="2:6" ht="12.75">
      <c r="B1606" s="55"/>
      <c r="C1606" s="5"/>
      <c r="D1606" s="3"/>
      <c r="E1606" s="1"/>
      <c r="F1606" s="1"/>
    </row>
    <row r="1607" spans="2:6" ht="12.75">
      <c r="B1607" s="55"/>
      <c r="C1607" s="5"/>
      <c r="D1607" s="3"/>
      <c r="E1607" s="1"/>
      <c r="F1607" s="1"/>
    </row>
    <row r="1608" spans="2:6" ht="12.75">
      <c r="B1608" s="55"/>
      <c r="C1608" s="5"/>
      <c r="D1608" s="3"/>
      <c r="E1608" s="1"/>
      <c r="F1608" s="1"/>
    </row>
    <row r="1609" spans="2:6" ht="12.75">
      <c r="B1609" s="55"/>
      <c r="C1609" s="5"/>
      <c r="D1609" s="3"/>
      <c r="E1609" s="1"/>
      <c r="F1609" s="1"/>
    </row>
    <row r="1610" spans="2:6" ht="12.75">
      <c r="B1610" s="55"/>
      <c r="C1610" s="5"/>
      <c r="D1610" s="3"/>
      <c r="E1610" s="1"/>
      <c r="F1610" s="1"/>
    </row>
    <row r="1611" spans="2:6" ht="12.75">
      <c r="B1611" s="55"/>
      <c r="C1611" s="5"/>
      <c r="D1611" s="3"/>
      <c r="E1611" s="1"/>
      <c r="F1611" s="1"/>
    </row>
    <row r="1612" spans="2:6" ht="12.75">
      <c r="B1612" s="55"/>
      <c r="C1612" s="5"/>
      <c r="D1612" s="3"/>
      <c r="E1612" s="1"/>
      <c r="F1612" s="1"/>
    </row>
    <row r="1613" spans="2:6" ht="12.75">
      <c r="B1613" s="55"/>
      <c r="C1613" s="5"/>
      <c r="D1613" s="3"/>
      <c r="E1613" s="1"/>
      <c r="F1613" s="1"/>
    </row>
    <row r="1614" spans="2:6" ht="12.75">
      <c r="B1614" s="55"/>
      <c r="C1614" s="5"/>
      <c r="D1614" s="3"/>
      <c r="E1614" s="1"/>
      <c r="F1614" s="1"/>
    </row>
    <row r="1615" spans="2:6">
      <c r="C1615" s="80"/>
    </row>
    <row r="1616" spans="2:6">
      <c r="C1616" s="80"/>
    </row>
    <row r="1617" spans="1:16">
      <c r="C1617" s="80"/>
    </row>
    <row r="1618" spans="1:16">
      <c r="C1618" s="80"/>
    </row>
    <row r="1619" spans="1:16">
      <c r="C1619" s="80"/>
    </row>
    <row r="1620" spans="1:16">
      <c r="C1620" s="80"/>
    </row>
    <row r="1621" spans="1:16">
      <c r="C1621" s="80"/>
    </row>
    <row r="1622" spans="1:16">
      <c r="C1622" s="80"/>
    </row>
    <row r="1623" spans="1:16">
      <c r="C1623" s="80"/>
    </row>
    <row r="1624" spans="1:16">
      <c r="C1624" s="80"/>
    </row>
    <row r="1625" spans="1:16">
      <c r="C1625" s="80"/>
    </row>
    <row r="1626" spans="1:16">
      <c r="C1626" s="80"/>
    </row>
    <row r="1627" spans="1:16">
      <c r="C1627" s="80"/>
    </row>
    <row r="1628" spans="1:16" s="6" customFormat="1">
      <c r="A1628" s="9"/>
      <c r="B1628" s="10"/>
      <c r="C1628" s="80"/>
      <c r="E1628" s="7"/>
      <c r="F1628" s="7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1:16" s="6" customFormat="1">
      <c r="A1629" s="9"/>
      <c r="B1629" s="10"/>
      <c r="C1629" s="80"/>
      <c r="E1629" s="7"/>
      <c r="F1629" s="7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1:16" s="6" customFormat="1">
      <c r="A1630" s="9"/>
      <c r="B1630" s="10"/>
      <c r="C1630" s="80"/>
      <c r="E1630" s="7"/>
      <c r="F1630" s="7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1:16" s="6" customFormat="1">
      <c r="A1631" s="9"/>
      <c r="B1631" s="10"/>
      <c r="C1631" s="80"/>
      <c r="E1631" s="7"/>
      <c r="F1631" s="7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1:16" s="6" customFormat="1">
      <c r="A1632" s="9"/>
      <c r="B1632" s="10"/>
      <c r="C1632" s="80"/>
      <c r="E1632" s="7"/>
      <c r="F1632" s="7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1:16" s="6" customFormat="1">
      <c r="A1633" s="9"/>
      <c r="B1633" s="10"/>
      <c r="C1633" s="80"/>
      <c r="E1633" s="7"/>
      <c r="F1633" s="7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1:16" s="6" customFormat="1">
      <c r="A1634" s="9"/>
      <c r="B1634" s="10"/>
      <c r="C1634" s="80"/>
      <c r="E1634" s="7"/>
      <c r="F1634" s="7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1:16" s="6" customFormat="1">
      <c r="A1635" s="9"/>
      <c r="B1635" s="10"/>
      <c r="C1635" s="80"/>
      <c r="E1635" s="7"/>
      <c r="F1635" s="7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1:16" s="6" customFormat="1">
      <c r="A1636" s="9"/>
      <c r="B1636" s="10"/>
      <c r="C1636" s="80"/>
      <c r="E1636" s="7"/>
      <c r="F1636" s="7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1:16" s="6" customFormat="1">
      <c r="A1637" s="9"/>
      <c r="B1637" s="10"/>
      <c r="C1637" s="80"/>
      <c r="E1637" s="7"/>
      <c r="F1637" s="7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1:16" s="6" customFormat="1">
      <c r="A1638" s="9"/>
      <c r="B1638" s="10"/>
      <c r="C1638" s="80"/>
      <c r="E1638" s="7"/>
      <c r="F1638" s="7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1:16" s="6" customFormat="1">
      <c r="A1639" s="9"/>
      <c r="B1639" s="10"/>
      <c r="C1639" s="80"/>
      <c r="E1639" s="7"/>
      <c r="F1639" s="7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1:16" s="6" customFormat="1">
      <c r="A1640" s="9"/>
      <c r="B1640" s="10"/>
      <c r="C1640" s="80"/>
      <c r="E1640" s="7"/>
      <c r="F1640" s="7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1:16" s="6" customFormat="1">
      <c r="A1641" s="9"/>
      <c r="B1641" s="10"/>
      <c r="C1641" s="80"/>
      <c r="E1641" s="7"/>
      <c r="F1641" s="7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1:16" s="6" customFormat="1">
      <c r="A1642" s="9"/>
      <c r="B1642" s="10"/>
      <c r="C1642" s="80"/>
      <c r="E1642" s="7"/>
      <c r="F1642" s="7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1:16" s="6" customFormat="1">
      <c r="A1643" s="9"/>
      <c r="B1643" s="10"/>
      <c r="C1643" s="80"/>
      <c r="E1643" s="7"/>
      <c r="F1643" s="7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1:16" s="6" customFormat="1">
      <c r="A1644" s="9"/>
      <c r="B1644" s="10"/>
      <c r="C1644" s="80"/>
      <c r="E1644" s="7"/>
      <c r="F1644" s="7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1:16" s="6" customFormat="1">
      <c r="A1645" s="9"/>
      <c r="B1645" s="10"/>
      <c r="C1645" s="80"/>
      <c r="E1645" s="7"/>
      <c r="F1645" s="7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1:16" s="6" customFormat="1">
      <c r="A1646" s="9"/>
      <c r="B1646" s="10"/>
      <c r="C1646" s="80"/>
      <c r="E1646" s="7"/>
      <c r="F1646" s="7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1:16" s="6" customFormat="1">
      <c r="A1647" s="9"/>
      <c r="B1647" s="10"/>
      <c r="C1647" s="80"/>
      <c r="E1647" s="7"/>
      <c r="F1647" s="7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1:16" s="6" customFormat="1">
      <c r="A1648" s="9"/>
      <c r="B1648" s="10"/>
      <c r="C1648" s="80"/>
      <c r="E1648" s="7"/>
      <c r="F1648" s="7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1:16" s="6" customFormat="1">
      <c r="A1649" s="9"/>
      <c r="B1649" s="10"/>
      <c r="C1649" s="80"/>
      <c r="E1649" s="7"/>
      <c r="F1649" s="7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1:16" s="6" customFormat="1">
      <c r="A1650" s="9"/>
      <c r="B1650" s="10"/>
      <c r="C1650" s="80"/>
      <c r="E1650" s="7"/>
      <c r="F1650" s="7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1:16" s="6" customFormat="1">
      <c r="A1651" s="9"/>
      <c r="B1651" s="10"/>
      <c r="C1651" s="80"/>
      <c r="E1651" s="7"/>
      <c r="F1651" s="7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1:16" s="6" customFormat="1">
      <c r="A1652" s="9"/>
      <c r="B1652" s="10"/>
      <c r="C1652" s="80"/>
      <c r="E1652" s="7"/>
      <c r="F1652" s="7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1:16" s="6" customFormat="1">
      <c r="A1653" s="9"/>
      <c r="B1653" s="10"/>
      <c r="C1653" s="80"/>
      <c r="E1653" s="7"/>
      <c r="F1653" s="7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1:16" s="6" customFormat="1">
      <c r="A1654" s="9"/>
      <c r="B1654" s="10"/>
      <c r="C1654" s="80"/>
      <c r="E1654" s="7"/>
      <c r="F1654" s="7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1:16" s="6" customFormat="1">
      <c r="A1655" s="9"/>
      <c r="B1655" s="10"/>
      <c r="C1655" s="80"/>
      <c r="E1655" s="7"/>
      <c r="F1655" s="7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1:16" s="6" customFormat="1">
      <c r="A1656" s="9"/>
      <c r="B1656" s="10"/>
      <c r="C1656" s="80"/>
      <c r="E1656" s="7"/>
      <c r="F1656" s="7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1:16" s="6" customFormat="1">
      <c r="A1657" s="9"/>
      <c r="B1657" s="10"/>
      <c r="C1657" s="80"/>
      <c r="E1657" s="7"/>
      <c r="F1657" s="7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1:16" s="6" customFormat="1">
      <c r="A1658" s="9"/>
      <c r="B1658" s="10"/>
      <c r="C1658" s="80"/>
      <c r="E1658" s="7"/>
      <c r="F1658" s="7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1:16" s="6" customFormat="1">
      <c r="A1659" s="9"/>
      <c r="B1659" s="10"/>
      <c r="C1659" s="80"/>
      <c r="E1659" s="7"/>
      <c r="F1659" s="7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1:16" s="6" customFormat="1">
      <c r="A1660" s="9"/>
      <c r="B1660" s="10"/>
      <c r="C1660" s="80"/>
      <c r="E1660" s="7"/>
      <c r="F1660" s="7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1:16" s="6" customFormat="1">
      <c r="A1661" s="9"/>
      <c r="B1661" s="10"/>
      <c r="C1661" s="80"/>
      <c r="E1661" s="7"/>
      <c r="F1661" s="7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1:16" s="6" customFormat="1">
      <c r="A1662" s="9"/>
      <c r="B1662" s="10"/>
      <c r="C1662" s="80"/>
      <c r="E1662" s="7"/>
      <c r="F1662" s="7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1:16" s="6" customFormat="1">
      <c r="A1663" s="9"/>
      <c r="B1663" s="10"/>
      <c r="C1663" s="80"/>
      <c r="E1663" s="7"/>
      <c r="F1663" s="7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1:16" s="6" customFormat="1">
      <c r="A1664" s="9"/>
      <c r="B1664" s="10"/>
      <c r="C1664" s="80"/>
      <c r="E1664" s="7"/>
      <c r="F1664" s="7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1:16" s="6" customFormat="1">
      <c r="A1665" s="9"/>
      <c r="B1665" s="10"/>
      <c r="C1665" s="80"/>
      <c r="E1665" s="7"/>
      <c r="F1665" s="7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1:16" s="6" customFormat="1">
      <c r="A1666" s="9"/>
      <c r="B1666" s="10"/>
      <c r="C1666" s="80"/>
      <c r="E1666" s="7"/>
      <c r="F1666" s="7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1:16" s="6" customFormat="1">
      <c r="A1667" s="9"/>
      <c r="B1667" s="10"/>
      <c r="C1667" s="80"/>
      <c r="E1667" s="7"/>
      <c r="F1667" s="7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1:16" s="6" customFormat="1">
      <c r="A1668" s="9"/>
      <c r="B1668" s="10"/>
      <c r="C1668" s="80"/>
      <c r="E1668" s="7"/>
      <c r="F1668" s="7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1:16" s="6" customFormat="1">
      <c r="A1669" s="9"/>
      <c r="B1669" s="10"/>
      <c r="C1669" s="80"/>
      <c r="E1669" s="7"/>
      <c r="F1669" s="7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1:16" s="6" customFormat="1">
      <c r="A1670" s="9"/>
      <c r="B1670" s="10"/>
      <c r="C1670" s="80"/>
      <c r="E1670" s="7"/>
      <c r="F1670" s="7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1:16" s="6" customFormat="1">
      <c r="A1671" s="9"/>
      <c r="B1671" s="10"/>
      <c r="C1671" s="80"/>
      <c r="E1671" s="7"/>
      <c r="F1671" s="7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1:16" s="6" customFormat="1">
      <c r="A1672" s="9"/>
      <c r="B1672" s="10"/>
      <c r="C1672" s="80"/>
      <c r="E1672" s="7"/>
      <c r="F1672" s="7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1:16" s="6" customFormat="1">
      <c r="A1673" s="9"/>
      <c r="B1673" s="10"/>
      <c r="C1673" s="80"/>
      <c r="E1673" s="7"/>
      <c r="F1673" s="7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1:16" s="6" customFormat="1">
      <c r="A1674" s="9"/>
      <c r="B1674" s="10"/>
      <c r="C1674" s="80"/>
      <c r="E1674" s="7"/>
      <c r="F1674" s="7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1:16" s="6" customFormat="1">
      <c r="A1675" s="9"/>
      <c r="B1675" s="10"/>
      <c r="C1675" s="80"/>
      <c r="E1675" s="7"/>
      <c r="F1675" s="7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1:16" s="6" customFormat="1">
      <c r="A1676" s="9"/>
      <c r="B1676" s="10"/>
      <c r="C1676" s="80"/>
      <c r="E1676" s="7"/>
      <c r="F1676" s="7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1:16" s="6" customFormat="1">
      <c r="A1677" s="9"/>
      <c r="B1677" s="10"/>
      <c r="C1677" s="80"/>
      <c r="E1677" s="7"/>
      <c r="F1677" s="7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1:16" s="6" customFormat="1">
      <c r="A1678" s="9"/>
      <c r="B1678" s="10"/>
      <c r="C1678" s="80"/>
      <c r="E1678" s="7"/>
      <c r="F1678" s="7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1:16" s="6" customFormat="1">
      <c r="A1679" s="9"/>
      <c r="B1679" s="10"/>
      <c r="C1679" s="80"/>
      <c r="E1679" s="7"/>
      <c r="F1679" s="7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1:16" s="6" customFormat="1">
      <c r="A1680" s="9"/>
      <c r="B1680" s="10"/>
      <c r="C1680" s="80"/>
      <c r="E1680" s="7"/>
      <c r="F1680" s="7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1:16" s="6" customFormat="1">
      <c r="A1681" s="9"/>
      <c r="B1681" s="10"/>
      <c r="C1681" s="80"/>
      <c r="E1681" s="7"/>
      <c r="F1681" s="7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1:16" s="6" customFormat="1">
      <c r="A1682" s="9"/>
      <c r="B1682" s="10"/>
      <c r="C1682" s="80"/>
      <c r="E1682" s="7"/>
      <c r="F1682" s="7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1:16" s="6" customFormat="1">
      <c r="A1683" s="9"/>
      <c r="B1683" s="10"/>
      <c r="C1683" s="80"/>
      <c r="E1683" s="7"/>
      <c r="F1683" s="7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1:16" s="6" customFormat="1">
      <c r="A1684" s="9"/>
      <c r="B1684" s="10"/>
      <c r="C1684" s="80"/>
      <c r="E1684" s="7"/>
      <c r="F1684" s="7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1:16" s="6" customFormat="1">
      <c r="A1685" s="9"/>
      <c r="B1685" s="10"/>
      <c r="C1685" s="80"/>
      <c r="E1685" s="7"/>
      <c r="F1685" s="7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1:16" s="6" customFormat="1">
      <c r="A1686" s="9"/>
      <c r="B1686" s="10"/>
      <c r="C1686" s="80"/>
      <c r="E1686" s="7"/>
      <c r="F1686" s="7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1:16" s="6" customFormat="1">
      <c r="A1687" s="9"/>
      <c r="B1687" s="10"/>
      <c r="C1687" s="80"/>
      <c r="E1687" s="7"/>
      <c r="F1687" s="7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1:16" s="6" customFormat="1">
      <c r="A1688" s="9"/>
      <c r="B1688" s="10"/>
      <c r="C1688" s="80"/>
      <c r="E1688" s="7"/>
      <c r="F1688" s="7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1:16" s="6" customFormat="1">
      <c r="A1689" s="9"/>
      <c r="B1689" s="10"/>
      <c r="C1689" s="80"/>
      <c r="E1689" s="7"/>
      <c r="F1689" s="7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1:16" s="6" customFormat="1">
      <c r="A1690" s="9"/>
      <c r="B1690" s="10"/>
      <c r="C1690" s="80"/>
      <c r="E1690" s="7"/>
      <c r="F1690" s="7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1:16" s="6" customFormat="1">
      <c r="A1691" s="9"/>
      <c r="B1691" s="10"/>
      <c r="C1691" s="80"/>
      <c r="E1691" s="7"/>
      <c r="F1691" s="7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1:16" s="6" customFormat="1">
      <c r="A1692" s="9"/>
      <c r="B1692" s="10"/>
      <c r="C1692" s="80"/>
      <c r="E1692" s="7"/>
      <c r="F1692" s="7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1:16" s="6" customFormat="1">
      <c r="A1693" s="9"/>
      <c r="B1693" s="10"/>
      <c r="C1693" s="80"/>
      <c r="E1693" s="7"/>
      <c r="F1693" s="7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1:16" s="6" customFormat="1">
      <c r="A1694" s="9"/>
      <c r="B1694" s="10"/>
      <c r="C1694" s="80"/>
      <c r="E1694" s="7"/>
      <c r="F1694" s="7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1:16" s="6" customFormat="1">
      <c r="A1695" s="9"/>
      <c r="B1695" s="10"/>
      <c r="C1695" s="80"/>
      <c r="E1695" s="7"/>
      <c r="F1695" s="7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1:16" s="6" customFormat="1">
      <c r="A1696" s="9"/>
      <c r="B1696" s="10"/>
      <c r="C1696" s="80"/>
      <c r="E1696" s="7"/>
      <c r="F1696" s="7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1:16" s="6" customFormat="1">
      <c r="A1697" s="9"/>
      <c r="B1697" s="10"/>
      <c r="C1697" s="80"/>
      <c r="E1697" s="7"/>
      <c r="F1697" s="7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1:16" s="6" customFormat="1">
      <c r="A1698" s="9"/>
      <c r="B1698" s="10"/>
      <c r="C1698" s="80"/>
      <c r="E1698" s="7"/>
      <c r="F1698" s="7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1:16" s="6" customFormat="1">
      <c r="A1699" s="9"/>
      <c r="B1699" s="10"/>
      <c r="C1699" s="80"/>
      <c r="E1699" s="7"/>
      <c r="F1699" s="7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1:16" s="6" customFormat="1">
      <c r="A1700" s="9"/>
      <c r="B1700" s="10"/>
      <c r="C1700" s="80"/>
      <c r="E1700" s="7"/>
      <c r="F1700" s="7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1:16" s="6" customFormat="1">
      <c r="A1701" s="9"/>
      <c r="B1701" s="10"/>
      <c r="C1701" s="80"/>
      <c r="E1701" s="7"/>
      <c r="F1701" s="7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1:16" s="6" customFormat="1">
      <c r="A1702" s="9"/>
      <c r="B1702" s="10"/>
      <c r="C1702" s="80"/>
      <c r="E1702" s="7"/>
      <c r="F1702" s="7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1:16" s="6" customFormat="1">
      <c r="A1703" s="9"/>
      <c r="B1703" s="10"/>
      <c r="C1703" s="80"/>
      <c r="E1703" s="7"/>
      <c r="F1703" s="7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1:16" s="6" customFormat="1">
      <c r="A1704" s="9"/>
      <c r="B1704" s="10"/>
      <c r="C1704" s="80"/>
      <c r="E1704" s="7"/>
      <c r="F1704" s="7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1:16" s="6" customFormat="1">
      <c r="A1705" s="9"/>
      <c r="B1705" s="10"/>
      <c r="C1705" s="80"/>
      <c r="E1705" s="7"/>
      <c r="F1705" s="7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1:16" s="6" customFormat="1">
      <c r="A1706" s="9"/>
      <c r="B1706" s="10"/>
      <c r="C1706" s="80"/>
      <c r="E1706" s="7"/>
      <c r="F1706" s="7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1:16" s="6" customFormat="1">
      <c r="A1707" s="9"/>
      <c r="B1707" s="10"/>
      <c r="C1707" s="80"/>
      <c r="E1707" s="7"/>
      <c r="F1707" s="7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1:16" s="6" customFormat="1">
      <c r="A1708" s="9"/>
      <c r="B1708" s="10"/>
      <c r="C1708" s="80"/>
      <c r="E1708" s="7"/>
      <c r="F1708" s="7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1:16" s="6" customFormat="1">
      <c r="A1709" s="9"/>
      <c r="B1709" s="10"/>
      <c r="C1709" s="80"/>
      <c r="E1709" s="7"/>
      <c r="F1709" s="7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1:16" s="6" customFormat="1">
      <c r="A1710" s="9"/>
      <c r="B1710" s="10"/>
      <c r="C1710" s="80"/>
      <c r="E1710" s="7"/>
      <c r="F1710" s="7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1:16" s="6" customFormat="1">
      <c r="A1711" s="9"/>
      <c r="B1711" s="10"/>
      <c r="C1711" s="80"/>
      <c r="E1711" s="7"/>
      <c r="F1711" s="7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1:16" s="6" customFormat="1">
      <c r="A1712" s="9"/>
      <c r="B1712" s="10"/>
      <c r="C1712" s="80"/>
      <c r="E1712" s="7"/>
      <c r="F1712" s="7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1:16" s="6" customFormat="1">
      <c r="A1713" s="9"/>
      <c r="B1713" s="10"/>
      <c r="C1713" s="80"/>
      <c r="E1713" s="7"/>
      <c r="F1713" s="7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1:16" s="6" customFormat="1">
      <c r="A1714" s="9"/>
      <c r="B1714" s="10"/>
      <c r="C1714" s="80"/>
      <c r="E1714" s="7"/>
      <c r="F1714" s="7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1:16" s="6" customFormat="1">
      <c r="A1715" s="9"/>
      <c r="B1715" s="10"/>
      <c r="C1715" s="80"/>
      <c r="E1715" s="7"/>
      <c r="F1715" s="7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1:16" s="6" customFormat="1">
      <c r="A1716" s="9"/>
      <c r="B1716" s="10"/>
      <c r="C1716" s="80"/>
      <c r="E1716" s="7"/>
      <c r="F1716" s="7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1:16" s="6" customFormat="1">
      <c r="A1717" s="9"/>
      <c r="B1717" s="10"/>
      <c r="C1717" s="80"/>
      <c r="E1717" s="7"/>
      <c r="F1717" s="7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1:16" s="6" customFormat="1">
      <c r="A1718" s="9"/>
      <c r="B1718" s="10"/>
      <c r="C1718" s="80"/>
      <c r="E1718" s="7"/>
      <c r="F1718" s="7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1:16" s="6" customFormat="1">
      <c r="A1719" s="9"/>
      <c r="B1719" s="10"/>
      <c r="C1719" s="80"/>
      <c r="E1719" s="7"/>
      <c r="F1719" s="7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1:16" s="6" customFormat="1">
      <c r="A1720" s="9"/>
      <c r="B1720" s="10"/>
      <c r="C1720" s="80"/>
      <c r="E1720" s="7"/>
      <c r="F1720" s="7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1:16" s="6" customFormat="1">
      <c r="A1721" s="9"/>
      <c r="B1721" s="10"/>
      <c r="C1721" s="80"/>
      <c r="E1721" s="7"/>
      <c r="F1721" s="7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1:16" s="6" customFormat="1">
      <c r="A1722" s="9"/>
      <c r="B1722" s="10"/>
      <c r="C1722" s="80"/>
      <c r="E1722" s="7"/>
      <c r="F1722" s="7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1:16" s="6" customFormat="1">
      <c r="A1723" s="9"/>
      <c r="B1723" s="10"/>
      <c r="C1723" s="80"/>
      <c r="E1723" s="7"/>
      <c r="F1723" s="7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1:16" s="6" customFormat="1">
      <c r="A1724" s="9"/>
      <c r="B1724" s="10"/>
      <c r="C1724" s="80"/>
      <c r="E1724" s="7"/>
      <c r="F1724" s="7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1:16" s="6" customFormat="1">
      <c r="A1725" s="9"/>
      <c r="B1725" s="10"/>
      <c r="C1725" s="80"/>
      <c r="E1725" s="7"/>
      <c r="F1725" s="7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1:16" s="6" customFormat="1">
      <c r="A1726" s="9"/>
      <c r="B1726" s="10"/>
      <c r="C1726" s="80"/>
      <c r="E1726" s="7"/>
      <c r="F1726" s="7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1:16" s="6" customFormat="1">
      <c r="A1727" s="9"/>
      <c r="B1727" s="10"/>
      <c r="C1727" s="80"/>
      <c r="E1727" s="7"/>
      <c r="F1727" s="7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1:16" s="6" customFormat="1">
      <c r="A1728" s="9"/>
      <c r="B1728" s="10"/>
      <c r="C1728" s="80"/>
      <c r="E1728" s="7"/>
      <c r="F1728" s="7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1:16" s="6" customFormat="1">
      <c r="A1729" s="9"/>
      <c r="B1729" s="10"/>
      <c r="C1729" s="80"/>
      <c r="E1729" s="7"/>
      <c r="F1729" s="7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1:16" s="6" customFormat="1">
      <c r="A1730" s="9"/>
      <c r="B1730" s="10"/>
      <c r="C1730" s="80"/>
      <c r="E1730" s="7"/>
      <c r="F1730" s="7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1:16" s="6" customFormat="1">
      <c r="A1731" s="9"/>
      <c r="B1731" s="10"/>
      <c r="C1731" s="80"/>
      <c r="E1731" s="7"/>
      <c r="F1731" s="7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1:16" s="6" customFormat="1">
      <c r="A1732" s="9"/>
      <c r="B1732" s="10"/>
      <c r="C1732" s="80"/>
      <c r="E1732" s="7"/>
      <c r="F1732" s="7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1:16" s="6" customFormat="1">
      <c r="A1733" s="9"/>
      <c r="B1733" s="10"/>
      <c r="C1733" s="80"/>
      <c r="E1733" s="7"/>
      <c r="F1733" s="7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1:16" s="6" customFormat="1">
      <c r="A1734" s="9"/>
      <c r="B1734" s="10"/>
      <c r="C1734" s="80"/>
      <c r="E1734" s="7"/>
      <c r="F1734" s="7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1:16" s="6" customFormat="1">
      <c r="A1735" s="9"/>
      <c r="B1735" s="10"/>
      <c r="C1735" s="80"/>
      <c r="E1735" s="7"/>
      <c r="F1735" s="7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1:16" s="6" customFormat="1">
      <c r="A1736" s="9"/>
      <c r="B1736" s="10"/>
      <c r="C1736" s="80"/>
      <c r="E1736" s="7"/>
      <c r="F1736" s="7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1:16" s="6" customFormat="1">
      <c r="A1737" s="9"/>
      <c r="B1737" s="10"/>
      <c r="C1737" s="80"/>
      <c r="E1737" s="7"/>
      <c r="F1737" s="7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1:16" s="6" customFormat="1">
      <c r="A1738" s="9"/>
      <c r="B1738" s="10"/>
      <c r="C1738" s="80"/>
      <c r="E1738" s="7"/>
      <c r="F1738" s="7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1:16" s="6" customFormat="1">
      <c r="A1739" s="9"/>
      <c r="B1739" s="10"/>
      <c r="C1739" s="80"/>
      <c r="E1739" s="7"/>
      <c r="F1739" s="7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1:16" s="6" customFormat="1">
      <c r="A1740" s="9"/>
      <c r="B1740" s="10"/>
      <c r="C1740" s="80"/>
      <c r="E1740" s="7"/>
      <c r="F1740" s="7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1:16" s="6" customFormat="1">
      <c r="A1741" s="9"/>
      <c r="B1741" s="10"/>
      <c r="C1741" s="80"/>
      <c r="E1741" s="7"/>
      <c r="F1741" s="7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1:16" s="6" customFormat="1">
      <c r="A1742" s="9"/>
      <c r="B1742" s="10"/>
      <c r="C1742" s="80"/>
      <c r="E1742" s="7"/>
      <c r="F1742" s="7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1:16" s="6" customFormat="1">
      <c r="A1743" s="9"/>
      <c r="B1743" s="10"/>
      <c r="C1743" s="80"/>
      <c r="E1743" s="7"/>
      <c r="F1743" s="7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1:16" s="6" customFormat="1">
      <c r="A1744" s="9"/>
      <c r="B1744" s="10"/>
      <c r="C1744" s="80"/>
      <c r="E1744" s="7"/>
      <c r="F1744" s="7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1:16" s="6" customFormat="1">
      <c r="A1745" s="9"/>
      <c r="B1745" s="10"/>
      <c r="C1745" s="80"/>
      <c r="E1745" s="7"/>
      <c r="F1745" s="7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1:16" s="6" customFormat="1">
      <c r="A1746" s="9"/>
      <c r="B1746" s="10"/>
      <c r="C1746" s="80"/>
      <c r="E1746" s="7"/>
      <c r="F1746" s="7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1:16" s="6" customFormat="1">
      <c r="A1747" s="9"/>
      <c r="B1747" s="10"/>
      <c r="C1747" s="80"/>
      <c r="E1747" s="7"/>
      <c r="F1747" s="7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1:16" s="6" customFormat="1">
      <c r="A1748" s="9"/>
      <c r="B1748" s="10"/>
      <c r="C1748" s="80"/>
      <c r="E1748" s="7"/>
      <c r="F1748" s="7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1:16" s="6" customFormat="1">
      <c r="A1749" s="9"/>
      <c r="B1749" s="10"/>
      <c r="C1749" s="80"/>
      <c r="E1749" s="7"/>
      <c r="F1749" s="7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1:16" s="6" customFormat="1">
      <c r="A1750" s="9"/>
      <c r="B1750" s="10"/>
      <c r="C1750" s="80"/>
      <c r="E1750" s="7"/>
      <c r="F1750" s="7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1:16" s="6" customFormat="1">
      <c r="A1751" s="9"/>
      <c r="B1751" s="10"/>
      <c r="C1751" s="80"/>
      <c r="E1751" s="7"/>
      <c r="F1751" s="7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1:16" s="6" customFormat="1">
      <c r="A1752" s="9"/>
      <c r="B1752" s="10"/>
      <c r="C1752" s="80"/>
      <c r="E1752" s="7"/>
      <c r="F1752" s="7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1:16" s="6" customFormat="1">
      <c r="A1753" s="9"/>
      <c r="B1753" s="10"/>
      <c r="C1753" s="80"/>
      <c r="E1753" s="7"/>
      <c r="F1753" s="7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1:16" s="6" customFormat="1">
      <c r="A1754" s="9"/>
      <c r="B1754" s="10"/>
      <c r="C1754" s="80"/>
      <c r="E1754" s="7"/>
      <c r="F1754" s="7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1:16" s="6" customFormat="1">
      <c r="A1755" s="9"/>
      <c r="B1755" s="10"/>
      <c r="C1755" s="80"/>
      <c r="E1755" s="7"/>
      <c r="F1755" s="7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1:16" s="6" customFormat="1">
      <c r="A1756" s="9"/>
      <c r="B1756" s="10"/>
      <c r="C1756" s="80"/>
      <c r="E1756" s="7"/>
      <c r="F1756" s="7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1:16" s="6" customFormat="1">
      <c r="A1757" s="9"/>
      <c r="B1757" s="10"/>
      <c r="C1757" s="80"/>
      <c r="E1757" s="7"/>
      <c r="F1757" s="7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1:16" s="6" customFormat="1">
      <c r="A1758" s="9"/>
      <c r="B1758" s="10"/>
      <c r="C1758" s="80"/>
      <c r="E1758" s="7"/>
      <c r="F1758" s="7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1:16" s="6" customFormat="1">
      <c r="A1759" s="9"/>
      <c r="B1759" s="10"/>
      <c r="C1759" s="80"/>
      <c r="E1759" s="7"/>
      <c r="F1759" s="7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1:16" s="6" customFormat="1">
      <c r="A1760" s="9"/>
      <c r="B1760" s="10"/>
      <c r="C1760" s="80"/>
      <c r="E1760" s="7"/>
      <c r="F1760" s="7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1:16" s="6" customFormat="1">
      <c r="A1761" s="9"/>
      <c r="B1761" s="10"/>
      <c r="C1761" s="80"/>
      <c r="E1761" s="7"/>
      <c r="F1761" s="7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1:16" s="6" customFormat="1">
      <c r="A1762" s="9"/>
      <c r="B1762" s="10"/>
      <c r="C1762" s="80"/>
      <c r="E1762" s="7"/>
      <c r="F1762" s="7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1:16" s="6" customFormat="1">
      <c r="A1763" s="9"/>
      <c r="B1763" s="10"/>
      <c r="C1763" s="80"/>
      <c r="E1763" s="7"/>
      <c r="F1763" s="7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1:16" s="6" customFormat="1">
      <c r="A1764" s="9"/>
      <c r="B1764" s="10"/>
      <c r="C1764" s="80"/>
      <c r="E1764" s="7"/>
      <c r="F1764" s="7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1:16" s="6" customFormat="1">
      <c r="A1765" s="9"/>
      <c r="B1765" s="10"/>
      <c r="C1765" s="80"/>
      <c r="E1765" s="7"/>
      <c r="F1765" s="7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1:16" s="6" customFormat="1">
      <c r="A1766" s="9"/>
      <c r="B1766" s="10"/>
      <c r="C1766" s="80"/>
      <c r="E1766" s="7"/>
      <c r="F1766" s="7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1:16" s="6" customFormat="1">
      <c r="A1767" s="9"/>
      <c r="B1767" s="10"/>
      <c r="C1767" s="80"/>
      <c r="E1767" s="7"/>
      <c r="F1767" s="7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1:16" s="6" customFormat="1">
      <c r="A1768" s="9"/>
      <c r="B1768" s="10"/>
      <c r="C1768" s="80"/>
      <c r="E1768" s="7"/>
      <c r="F1768" s="7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1:16" s="6" customFormat="1">
      <c r="A1769" s="9"/>
      <c r="B1769" s="10"/>
      <c r="C1769" s="80"/>
      <c r="E1769" s="7"/>
      <c r="F1769" s="7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1:16" s="6" customFormat="1">
      <c r="A1770" s="9"/>
      <c r="B1770" s="10"/>
      <c r="C1770" s="80"/>
      <c r="E1770" s="7"/>
      <c r="F1770" s="7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1:16" s="6" customFormat="1">
      <c r="A1771" s="9"/>
      <c r="B1771" s="10"/>
      <c r="C1771" s="80"/>
      <c r="E1771" s="7"/>
      <c r="F1771" s="7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1:16" s="6" customFormat="1">
      <c r="A1772" s="9"/>
      <c r="B1772" s="10"/>
      <c r="C1772" s="80"/>
      <c r="E1772" s="7"/>
      <c r="F1772" s="7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1:16" s="6" customFormat="1">
      <c r="A1773" s="9"/>
      <c r="B1773" s="10"/>
      <c r="C1773" s="80"/>
      <c r="E1773" s="7"/>
      <c r="F1773" s="7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1:16" s="6" customFormat="1">
      <c r="A1774" s="9"/>
      <c r="B1774" s="10"/>
      <c r="C1774" s="80"/>
      <c r="E1774" s="7"/>
      <c r="F1774" s="7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1:16" s="6" customFormat="1">
      <c r="A1775" s="9"/>
      <c r="B1775" s="10"/>
      <c r="C1775" s="80"/>
      <c r="E1775" s="7"/>
      <c r="F1775" s="7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1:16" s="6" customFormat="1">
      <c r="A1776" s="9"/>
      <c r="B1776" s="10"/>
      <c r="C1776" s="80"/>
      <c r="E1776" s="7"/>
      <c r="F1776" s="7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1:16" s="6" customFormat="1">
      <c r="A1777" s="9"/>
      <c r="B1777" s="10"/>
      <c r="C1777" s="80"/>
      <c r="E1777" s="7"/>
      <c r="F1777" s="7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1:16" s="6" customFormat="1">
      <c r="A1778" s="9"/>
      <c r="B1778" s="10"/>
      <c r="C1778" s="80"/>
      <c r="E1778" s="7"/>
      <c r="F1778" s="7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1:16" s="6" customFormat="1">
      <c r="A1779" s="9"/>
      <c r="B1779" s="10"/>
      <c r="C1779" s="80"/>
      <c r="E1779" s="7"/>
      <c r="F1779" s="7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1:16" s="6" customFormat="1">
      <c r="A1780" s="9"/>
      <c r="B1780" s="10"/>
      <c r="C1780" s="80"/>
      <c r="E1780" s="7"/>
      <c r="F1780" s="7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1:16" s="6" customFormat="1">
      <c r="A1781" s="9"/>
      <c r="B1781" s="10"/>
      <c r="C1781" s="80"/>
      <c r="E1781" s="7"/>
      <c r="F1781" s="7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1:16" s="6" customFormat="1">
      <c r="A1782" s="9"/>
      <c r="B1782" s="10"/>
      <c r="C1782" s="80"/>
      <c r="E1782" s="7"/>
      <c r="F1782" s="7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1:16" s="6" customFormat="1">
      <c r="A1783" s="9"/>
      <c r="B1783" s="10"/>
      <c r="C1783" s="80"/>
      <c r="E1783" s="7"/>
      <c r="F1783" s="7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1:16" s="6" customFormat="1">
      <c r="A1784" s="9"/>
      <c r="B1784" s="10"/>
      <c r="C1784" s="80"/>
      <c r="E1784" s="7"/>
      <c r="F1784" s="7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1:16" s="6" customFormat="1">
      <c r="A1785" s="9"/>
      <c r="B1785" s="10"/>
      <c r="C1785" s="80"/>
      <c r="E1785" s="7"/>
      <c r="F1785" s="7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1:16" s="6" customFormat="1">
      <c r="A1786" s="9"/>
      <c r="B1786" s="10"/>
      <c r="C1786" s="80"/>
      <c r="E1786" s="7"/>
      <c r="F1786" s="7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1:16" s="6" customFormat="1">
      <c r="A1787" s="9"/>
      <c r="B1787" s="10"/>
      <c r="C1787" s="80"/>
      <c r="E1787" s="7"/>
      <c r="F1787" s="7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1:16" s="6" customFormat="1">
      <c r="A1788" s="9"/>
      <c r="B1788" s="10"/>
      <c r="C1788" s="80"/>
      <c r="E1788" s="7"/>
      <c r="F1788" s="7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1:16" s="6" customFormat="1">
      <c r="A1789" s="9"/>
      <c r="B1789" s="10"/>
      <c r="C1789" s="80"/>
      <c r="E1789" s="7"/>
      <c r="F1789" s="7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1:16" s="6" customFormat="1">
      <c r="A1790" s="9"/>
      <c r="B1790" s="10"/>
      <c r="C1790" s="80"/>
      <c r="E1790" s="7"/>
      <c r="F1790" s="7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1:16" s="6" customFormat="1">
      <c r="A1791" s="9"/>
      <c r="B1791" s="10"/>
      <c r="C1791" s="80"/>
      <c r="E1791" s="7"/>
      <c r="F1791" s="7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1:16" s="6" customFormat="1">
      <c r="A1792" s="9"/>
      <c r="B1792" s="10"/>
      <c r="C1792" s="80"/>
      <c r="E1792" s="7"/>
      <c r="F1792" s="7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1:16" s="6" customFormat="1">
      <c r="A1793" s="9"/>
      <c r="B1793" s="10"/>
      <c r="C1793" s="80"/>
      <c r="E1793" s="7"/>
      <c r="F1793" s="7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1:16" s="6" customFormat="1">
      <c r="A1794" s="9"/>
      <c r="B1794" s="10"/>
      <c r="C1794" s="80"/>
      <c r="E1794" s="7"/>
      <c r="F1794" s="7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1:16" s="6" customFormat="1">
      <c r="A1795" s="9"/>
      <c r="B1795" s="10"/>
      <c r="C1795" s="80"/>
      <c r="E1795" s="7"/>
      <c r="F1795" s="7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1:16" s="6" customFormat="1">
      <c r="A1796" s="9"/>
      <c r="B1796" s="10"/>
      <c r="C1796" s="80"/>
      <c r="E1796" s="7"/>
      <c r="F1796" s="7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1:16" s="6" customFormat="1">
      <c r="A1797" s="9"/>
      <c r="B1797" s="10"/>
      <c r="C1797" s="80"/>
      <c r="E1797" s="7"/>
      <c r="F1797" s="7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1:16" s="6" customFormat="1">
      <c r="A1798" s="9"/>
      <c r="B1798" s="10"/>
      <c r="C1798" s="80"/>
      <c r="E1798" s="7"/>
      <c r="F1798" s="7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1:16" s="6" customFormat="1">
      <c r="A1799" s="9"/>
      <c r="B1799" s="10"/>
      <c r="C1799" s="80"/>
      <c r="E1799" s="7"/>
      <c r="F1799" s="7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1:16" s="6" customFormat="1">
      <c r="A1800" s="9"/>
      <c r="B1800" s="10"/>
      <c r="C1800" s="80"/>
      <c r="E1800" s="7"/>
      <c r="F1800" s="7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1:16" s="6" customFormat="1">
      <c r="A1801" s="9"/>
      <c r="B1801" s="10"/>
      <c r="C1801" s="80"/>
      <c r="E1801" s="7"/>
      <c r="F1801" s="7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1:16" s="6" customFormat="1">
      <c r="A1802" s="9"/>
      <c r="B1802" s="10"/>
      <c r="C1802" s="80"/>
      <c r="E1802" s="7"/>
      <c r="F1802" s="7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1:16" s="6" customFormat="1">
      <c r="A1803" s="9"/>
      <c r="B1803" s="10"/>
      <c r="C1803" s="80"/>
      <c r="E1803" s="7"/>
      <c r="F1803" s="7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1:16" s="6" customFormat="1">
      <c r="A1804" s="9"/>
      <c r="B1804" s="10"/>
      <c r="C1804" s="80"/>
      <c r="E1804" s="7"/>
      <c r="F1804" s="7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1:16" s="6" customFormat="1">
      <c r="A1805" s="9"/>
      <c r="B1805" s="10"/>
      <c r="C1805" s="80"/>
      <c r="E1805" s="7"/>
      <c r="F1805" s="7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1:16" s="6" customFormat="1">
      <c r="A1806" s="9"/>
      <c r="B1806" s="10"/>
      <c r="C1806" s="80"/>
      <c r="E1806" s="7"/>
      <c r="F1806" s="7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1:16" s="6" customFormat="1">
      <c r="A1807" s="9"/>
      <c r="B1807" s="10"/>
      <c r="C1807" s="80"/>
      <c r="E1807" s="7"/>
      <c r="F1807" s="7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1:16" s="6" customFormat="1">
      <c r="A1808" s="9"/>
      <c r="B1808" s="10"/>
      <c r="C1808" s="80"/>
      <c r="E1808" s="7"/>
      <c r="F1808" s="7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1:16" s="6" customFormat="1">
      <c r="A1809" s="9"/>
      <c r="B1809" s="10"/>
      <c r="C1809" s="80"/>
      <c r="E1809" s="7"/>
      <c r="F1809" s="7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1:16" s="6" customFormat="1">
      <c r="A1810" s="9"/>
      <c r="B1810" s="10"/>
      <c r="C1810" s="80"/>
      <c r="E1810" s="7"/>
      <c r="F1810" s="7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1:16" s="6" customFormat="1">
      <c r="A1811" s="9"/>
      <c r="B1811" s="10"/>
      <c r="C1811" s="80"/>
      <c r="E1811" s="7"/>
      <c r="F1811" s="7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1:16" s="6" customFormat="1">
      <c r="A1812" s="9"/>
      <c r="B1812" s="10"/>
      <c r="C1812" s="80"/>
      <c r="E1812" s="7"/>
      <c r="F1812" s="7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1:16" s="6" customFormat="1">
      <c r="A1813" s="9"/>
      <c r="B1813" s="10"/>
      <c r="C1813" s="80"/>
      <c r="E1813" s="7"/>
      <c r="F1813" s="7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1:16" s="6" customFormat="1">
      <c r="A1814" s="9"/>
      <c r="B1814" s="10"/>
      <c r="C1814" s="80"/>
      <c r="E1814" s="7"/>
      <c r="F1814" s="7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1:16" s="6" customFormat="1">
      <c r="A1815" s="9"/>
      <c r="B1815" s="10"/>
      <c r="C1815" s="80"/>
      <c r="E1815" s="7"/>
      <c r="F1815" s="7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1:16" s="6" customFormat="1">
      <c r="A1816" s="9"/>
      <c r="B1816" s="10"/>
      <c r="C1816" s="80"/>
      <c r="E1816" s="7"/>
      <c r="F1816" s="7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1:16" s="6" customFormat="1">
      <c r="A1817" s="9"/>
      <c r="B1817" s="10"/>
      <c r="C1817" s="80"/>
      <c r="E1817" s="7"/>
      <c r="F1817" s="7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1:16" s="6" customFormat="1">
      <c r="A1818" s="9"/>
      <c r="B1818" s="10"/>
      <c r="C1818" s="80"/>
      <c r="E1818" s="7"/>
      <c r="F1818" s="7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1:16" s="6" customFormat="1">
      <c r="A1819" s="9"/>
      <c r="B1819" s="10"/>
      <c r="C1819" s="80"/>
      <c r="E1819" s="7"/>
      <c r="F1819" s="7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1:16" s="6" customFormat="1">
      <c r="A1820" s="9"/>
      <c r="B1820" s="10"/>
      <c r="C1820" s="80"/>
      <c r="E1820" s="7"/>
      <c r="F1820" s="7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1:16" s="6" customFormat="1">
      <c r="A1821" s="9"/>
      <c r="B1821" s="10"/>
      <c r="C1821" s="80"/>
      <c r="E1821" s="7"/>
      <c r="F1821" s="7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1:16" s="6" customFormat="1">
      <c r="A1822" s="9"/>
      <c r="B1822" s="10"/>
      <c r="C1822" s="80"/>
      <c r="E1822" s="7"/>
      <c r="F1822" s="7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1:16" s="6" customFormat="1">
      <c r="A1823" s="9"/>
      <c r="B1823" s="10"/>
      <c r="C1823" s="80"/>
      <c r="E1823" s="7"/>
      <c r="F1823" s="7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1:16" s="6" customFormat="1">
      <c r="A1824" s="9"/>
      <c r="B1824" s="10"/>
      <c r="C1824" s="80"/>
      <c r="E1824" s="7"/>
      <c r="F1824" s="7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1:16" s="6" customFormat="1">
      <c r="A1825" s="9"/>
      <c r="B1825" s="10"/>
      <c r="C1825" s="80"/>
      <c r="E1825" s="7"/>
      <c r="F1825" s="7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1:16" s="6" customFormat="1">
      <c r="A1826" s="9"/>
      <c r="B1826" s="10"/>
      <c r="C1826" s="80"/>
      <c r="E1826" s="7"/>
      <c r="F1826" s="7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1:16" s="6" customFormat="1">
      <c r="A1827" s="9"/>
      <c r="B1827" s="10"/>
      <c r="C1827" s="80"/>
      <c r="E1827" s="7"/>
      <c r="F1827" s="7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1:16" s="6" customFormat="1">
      <c r="A1828" s="9"/>
      <c r="B1828" s="10"/>
      <c r="C1828" s="80"/>
      <c r="E1828" s="7"/>
      <c r="F1828" s="7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1:16" s="6" customFormat="1">
      <c r="A1829" s="9"/>
      <c r="B1829" s="10"/>
      <c r="C1829" s="80"/>
      <c r="E1829" s="7"/>
      <c r="F1829" s="7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1:16" s="6" customFormat="1">
      <c r="A1830" s="9"/>
      <c r="B1830" s="10"/>
      <c r="C1830" s="80"/>
      <c r="E1830" s="7"/>
      <c r="F1830" s="7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1:16" s="6" customFormat="1">
      <c r="A1831" s="9"/>
      <c r="B1831" s="10"/>
      <c r="C1831" s="80"/>
      <c r="E1831" s="7"/>
      <c r="F1831" s="7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1:16" s="6" customFormat="1">
      <c r="A1832" s="9"/>
      <c r="B1832" s="10"/>
      <c r="C1832" s="80"/>
      <c r="E1832" s="7"/>
      <c r="F1832" s="7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1:16" s="6" customFormat="1">
      <c r="A1833" s="9"/>
      <c r="B1833" s="10"/>
      <c r="C1833" s="80"/>
      <c r="E1833" s="7"/>
      <c r="F1833" s="7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1:16" s="6" customFormat="1">
      <c r="A1834" s="9"/>
      <c r="B1834" s="10"/>
      <c r="C1834" s="80"/>
      <c r="E1834" s="7"/>
      <c r="F1834" s="7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1:16" s="6" customFormat="1">
      <c r="A1835" s="9"/>
      <c r="B1835" s="10"/>
      <c r="C1835" s="80"/>
      <c r="E1835" s="7"/>
      <c r="F1835" s="7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1:16" s="6" customFormat="1">
      <c r="A1836" s="9"/>
      <c r="B1836" s="10"/>
      <c r="C1836" s="80"/>
      <c r="E1836" s="7"/>
      <c r="F1836" s="7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1:16" s="6" customFormat="1">
      <c r="A1837" s="9"/>
      <c r="B1837" s="10"/>
      <c r="C1837" s="80"/>
      <c r="E1837" s="7"/>
      <c r="F1837" s="7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1:16" s="6" customFormat="1">
      <c r="A1838" s="9"/>
      <c r="B1838" s="10"/>
      <c r="C1838" s="80"/>
      <c r="E1838" s="7"/>
      <c r="F1838" s="7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1:16" s="6" customFormat="1">
      <c r="A1839" s="9"/>
      <c r="B1839" s="10"/>
      <c r="C1839" s="80"/>
      <c r="E1839" s="7"/>
      <c r="F1839" s="7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1:16" s="6" customFormat="1">
      <c r="A1840" s="9"/>
      <c r="B1840" s="10"/>
      <c r="C1840" s="80"/>
      <c r="E1840" s="7"/>
      <c r="F1840" s="7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1:16" s="6" customFormat="1">
      <c r="A1841" s="9"/>
      <c r="B1841" s="10"/>
      <c r="C1841" s="80"/>
      <c r="E1841" s="7"/>
      <c r="F1841" s="7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1:16" s="6" customFormat="1">
      <c r="A1842" s="9"/>
      <c r="B1842" s="10"/>
      <c r="C1842" s="80"/>
      <c r="E1842" s="7"/>
      <c r="F1842" s="7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1:16" s="6" customFormat="1">
      <c r="A1843" s="9"/>
      <c r="B1843" s="10"/>
      <c r="C1843" s="80"/>
      <c r="E1843" s="7"/>
      <c r="F1843" s="7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1:16" s="6" customFormat="1">
      <c r="A1844" s="9"/>
      <c r="B1844" s="10"/>
      <c r="C1844" s="80"/>
      <c r="E1844" s="7"/>
      <c r="F1844" s="7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1:16" s="6" customFormat="1">
      <c r="A1845" s="9"/>
      <c r="B1845" s="10"/>
      <c r="C1845" s="80"/>
      <c r="E1845" s="7"/>
      <c r="F1845" s="7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1:16" s="6" customFormat="1">
      <c r="A1846" s="9"/>
      <c r="B1846" s="10"/>
      <c r="C1846" s="80"/>
      <c r="E1846" s="7"/>
      <c r="F1846" s="7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1:16" s="6" customFormat="1">
      <c r="A1847" s="9"/>
      <c r="B1847" s="10"/>
      <c r="C1847" s="80"/>
      <c r="E1847" s="7"/>
      <c r="F1847" s="7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1:16" s="6" customFormat="1">
      <c r="A1848" s="9"/>
      <c r="B1848" s="10"/>
      <c r="C1848" s="80"/>
      <c r="E1848" s="7"/>
      <c r="F1848" s="7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1:16" s="6" customFormat="1">
      <c r="A1849" s="9"/>
      <c r="B1849" s="10"/>
      <c r="C1849" s="80"/>
      <c r="E1849" s="7"/>
      <c r="F1849" s="7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1:16" s="6" customFormat="1">
      <c r="A1850" s="9"/>
      <c r="B1850" s="10"/>
      <c r="C1850" s="80"/>
      <c r="E1850" s="7"/>
      <c r="F1850" s="7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1:16" s="6" customFormat="1">
      <c r="A1851" s="9"/>
      <c r="B1851" s="10"/>
      <c r="C1851" s="80"/>
      <c r="E1851" s="7"/>
      <c r="F1851" s="7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1:16" s="6" customFormat="1">
      <c r="A1852" s="9"/>
      <c r="B1852" s="10"/>
      <c r="C1852" s="80"/>
      <c r="E1852" s="7"/>
      <c r="F1852" s="7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1:16" s="6" customFormat="1">
      <c r="A1853" s="9"/>
      <c r="B1853" s="10"/>
      <c r="C1853" s="80"/>
      <c r="E1853" s="7"/>
      <c r="F1853" s="7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1:16" s="6" customFormat="1">
      <c r="A1854" s="9"/>
      <c r="B1854" s="10"/>
      <c r="C1854" s="80"/>
      <c r="E1854" s="7"/>
      <c r="F1854" s="7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1:16" s="6" customFormat="1">
      <c r="A1855" s="9"/>
      <c r="B1855" s="10"/>
      <c r="C1855" s="80"/>
      <c r="E1855" s="7"/>
      <c r="F1855" s="7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1:16" s="6" customFormat="1">
      <c r="A1856" s="9"/>
      <c r="B1856" s="10"/>
      <c r="C1856" s="80"/>
      <c r="E1856" s="7"/>
      <c r="F1856" s="7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1:16" s="6" customFormat="1">
      <c r="A1857" s="9"/>
      <c r="B1857" s="10"/>
      <c r="C1857" s="80"/>
      <c r="E1857" s="7"/>
      <c r="F1857" s="7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1:16" s="6" customFormat="1">
      <c r="A1858" s="9"/>
      <c r="B1858" s="10"/>
      <c r="C1858" s="80"/>
      <c r="E1858" s="7"/>
      <c r="F1858" s="7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1:16" s="6" customFormat="1">
      <c r="A1859" s="9"/>
      <c r="B1859" s="10"/>
      <c r="C1859" s="80"/>
      <c r="E1859" s="7"/>
      <c r="F1859" s="7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1:16" s="6" customFormat="1">
      <c r="A1860" s="9"/>
      <c r="B1860" s="10"/>
      <c r="C1860" s="80"/>
      <c r="E1860" s="7"/>
      <c r="F1860" s="7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1:16" s="6" customFormat="1">
      <c r="A1861" s="9"/>
      <c r="B1861" s="10"/>
      <c r="C1861" s="80"/>
      <c r="E1861" s="7"/>
      <c r="F1861" s="7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1:16" s="6" customFormat="1">
      <c r="A1862" s="9"/>
      <c r="B1862" s="10"/>
      <c r="C1862" s="80"/>
      <c r="E1862" s="7"/>
      <c r="F1862" s="7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1:16" s="6" customFormat="1">
      <c r="A1863" s="9"/>
      <c r="B1863" s="10"/>
      <c r="C1863" s="80"/>
      <c r="E1863" s="7"/>
      <c r="F1863" s="7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1:16" s="6" customFormat="1">
      <c r="A1864" s="9"/>
      <c r="B1864" s="10"/>
      <c r="C1864" s="80"/>
      <c r="E1864" s="7"/>
      <c r="F1864" s="7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1:16" s="6" customFormat="1">
      <c r="A1865" s="9"/>
      <c r="B1865" s="10"/>
      <c r="C1865" s="80"/>
      <c r="E1865" s="7"/>
      <c r="F1865" s="7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1:16" s="6" customFormat="1">
      <c r="A1866" s="9"/>
      <c r="B1866" s="10"/>
      <c r="C1866" s="80"/>
      <c r="E1866" s="7"/>
      <c r="F1866" s="7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1:16" s="6" customFormat="1">
      <c r="A1867" s="9"/>
      <c r="B1867" s="10"/>
      <c r="C1867" s="80"/>
      <c r="E1867" s="7"/>
      <c r="F1867" s="7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1:16" s="6" customFormat="1">
      <c r="A1868" s="9"/>
      <c r="B1868" s="10"/>
      <c r="C1868" s="80"/>
      <c r="E1868" s="7"/>
      <c r="F1868" s="7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1:16" s="6" customFormat="1">
      <c r="A1869" s="9"/>
      <c r="B1869" s="10"/>
      <c r="C1869" s="80"/>
      <c r="E1869" s="7"/>
      <c r="F1869" s="7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1:16" s="6" customFormat="1">
      <c r="A1870" s="9"/>
      <c r="B1870" s="10"/>
      <c r="C1870" s="80"/>
      <c r="E1870" s="7"/>
      <c r="F1870" s="7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1:16" s="6" customFormat="1">
      <c r="A1871" s="9"/>
      <c r="B1871" s="10"/>
      <c r="C1871" s="80"/>
      <c r="E1871" s="7"/>
      <c r="F1871" s="7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1:16" s="6" customFormat="1">
      <c r="A1872" s="9"/>
      <c r="B1872" s="10"/>
      <c r="C1872" s="80"/>
      <c r="E1872" s="7"/>
      <c r="F1872" s="7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1:16" s="6" customFormat="1">
      <c r="A1873" s="9"/>
      <c r="B1873" s="10"/>
      <c r="C1873" s="80"/>
      <c r="E1873" s="7"/>
      <c r="F1873" s="7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1:16" s="6" customFormat="1">
      <c r="A1874" s="9"/>
      <c r="B1874" s="10"/>
      <c r="C1874" s="80"/>
      <c r="E1874" s="7"/>
      <c r="F1874" s="7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1:16" s="6" customFormat="1">
      <c r="A1875" s="9"/>
      <c r="B1875" s="10"/>
      <c r="C1875" s="80"/>
      <c r="E1875" s="7"/>
      <c r="F1875" s="7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1:16" s="6" customFormat="1">
      <c r="A1876" s="9"/>
      <c r="B1876" s="10"/>
      <c r="C1876" s="80"/>
      <c r="E1876" s="7"/>
      <c r="F1876" s="7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1:16" s="6" customFormat="1">
      <c r="A1877" s="9"/>
      <c r="B1877" s="10"/>
      <c r="C1877" s="80"/>
      <c r="E1877" s="7"/>
      <c r="F1877" s="7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1:16" s="6" customFormat="1">
      <c r="A1878" s="9"/>
      <c r="B1878" s="10"/>
      <c r="C1878" s="80"/>
      <c r="E1878" s="7"/>
      <c r="F1878" s="7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1:16" s="6" customFormat="1">
      <c r="A1879" s="9"/>
      <c r="B1879" s="10"/>
      <c r="C1879" s="80"/>
      <c r="E1879" s="7"/>
      <c r="F1879" s="7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1:16" s="6" customFormat="1">
      <c r="A1880" s="9"/>
      <c r="B1880" s="10"/>
      <c r="C1880" s="80"/>
      <c r="E1880" s="7"/>
      <c r="F1880" s="7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1:16" s="6" customFormat="1">
      <c r="A1881" s="9"/>
      <c r="B1881" s="10"/>
      <c r="C1881" s="80"/>
      <c r="E1881" s="7"/>
      <c r="F1881" s="7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1:16" s="6" customFormat="1">
      <c r="A1882" s="9"/>
      <c r="B1882" s="10"/>
      <c r="C1882" s="80"/>
      <c r="E1882" s="7"/>
      <c r="F1882" s="7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1:16" s="6" customFormat="1">
      <c r="A1883" s="9"/>
      <c r="B1883" s="10"/>
      <c r="C1883" s="80"/>
      <c r="E1883" s="7"/>
      <c r="F1883" s="7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1:16" s="6" customFormat="1">
      <c r="A1884" s="9"/>
      <c r="B1884" s="10"/>
      <c r="C1884" s="80"/>
      <c r="E1884" s="7"/>
      <c r="F1884" s="7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1:16" s="6" customFormat="1">
      <c r="A1885" s="9"/>
      <c r="B1885" s="10"/>
      <c r="C1885" s="80"/>
      <c r="E1885" s="7"/>
      <c r="F1885" s="7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1:16" s="6" customFormat="1">
      <c r="A1886" s="9"/>
      <c r="B1886" s="10"/>
      <c r="C1886" s="80"/>
      <c r="E1886" s="7"/>
      <c r="F1886" s="7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1:16" s="6" customFormat="1">
      <c r="A1887" s="9"/>
      <c r="B1887" s="10"/>
      <c r="C1887" s="80"/>
      <c r="E1887" s="7"/>
      <c r="F1887" s="7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1:16" s="6" customFormat="1">
      <c r="A1888" s="9"/>
      <c r="B1888" s="10"/>
      <c r="C1888" s="80"/>
      <c r="E1888" s="7"/>
      <c r="F1888" s="7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1:16" s="6" customFormat="1">
      <c r="A1889" s="9"/>
      <c r="B1889" s="10"/>
      <c r="C1889" s="80"/>
      <c r="E1889" s="7"/>
      <c r="F1889" s="7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1:16" s="6" customFormat="1">
      <c r="A1890" s="9"/>
      <c r="B1890" s="10"/>
      <c r="C1890" s="80"/>
      <c r="E1890" s="7"/>
      <c r="F1890" s="7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1:16" s="6" customFormat="1">
      <c r="A1891" s="9"/>
      <c r="B1891" s="10"/>
      <c r="C1891" s="80"/>
      <c r="E1891" s="7"/>
      <c r="F1891" s="7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1:16" s="6" customFormat="1">
      <c r="A1892" s="9"/>
      <c r="B1892" s="10"/>
      <c r="C1892" s="80"/>
      <c r="E1892" s="7"/>
      <c r="F1892" s="7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1:16" s="6" customFormat="1">
      <c r="A1893" s="9"/>
      <c r="B1893" s="10"/>
      <c r="C1893" s="80"/>
      <c r="E1893" s="7"/>
      <c r="F1893" s="7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1:16" s="6" customFormat="1">
      <c r="A1894" s="9"/>
      <c r="B1894" s="10"/>
      <c r="C1894" s="80"/>
      <c r="E1894" s="7"/>
      <c r="F1894" s="7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1:16" s="6" customFormat="1">
      <c r="A1895" s="9"/>
      <c r="B1895" s="10"/>
      <c r="C1895" s="80"/>
      <c r="E1895" s="7"/>
      <c r="F1895" s="7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1:16" s="6" customFormat="1">
      <c r="A1896" s="9"/>
      <c r="B1896" s="10"/>
      <c r="C1896" s="80"/>
      <c r="E1896" s="7"/>
      <c r="F1896" s="7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1:16" s="6" customFormat="1">
      <c r="A1897" s="9"/>
      <c r="B1897" s="10"/>
      <c r="C1897" s="80"/>
      <c r="E1897" s="7"/>
      <c r="F1897" s="7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1:16" s="6" customFormat="1">
      <c r="A1898" s="9"/>
      <c r="B1898" s="10"/>
      <c r="C1898" s="80"/>
      <c r="E1898" s="7"/>
      <c r="F1898" s="7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1:16" s="6" customFormat="1">
      <c r="A1899" s="9"/>
      <c r="B1899" s="10"/>
      <c r="C1899" s="80"/>
      <c r="E1899" s="7"/>
      <c r="F1899" s="7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1:16" s="6" customFormat="1">
      <c r="A1900" s="9"/>
      <c r="B1900" s="10"/>
      <c r="C1900" s="80"/>
      <c r="E1900" s="7"/>
      <c r="F1900" s="7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1:16" s="6" customFormat="1">
      <c r="A1901" s="9"/>
      <c r="B1901" s="10"/>
      <c r="C1901" s="80"/>
      <c r="E1901" s="7"/>
      <c r="F1901" s="7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1:16" s="6" customFormat="1">
      <c r="A1902" s="9"/>
      <c r="B1902" s="10"/>
      <c r="C1902" s="80"/>
      <c r="E1902" s="7"/>
      <c r="F1902" s="7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1:16" s="6" customFormat="1">
      <c r="A1903" s="9"/>
      <c r="B1903" s="10"/>
      <c r="C1903" s="80"/>
      <c r="E1903" s="7"/>
      <c r="F1903" s="7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1:16" s="6" customFormat="1">
      <c r="A1904" s="9"/>
      <c r="B1904" s="10"/>
      <c r="C1904" s="80"/>
      <c r="E1904" s="7"/>
      <c r="F1904" s="7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1:16" s="6" customFormat="1">
      <c r="A1905" s="9"/>
      <c r="B1905" s="10"/>
      <c r="C1905" s="80"/>
      <c r="E1905" s="7"/>
      <c r="F1905" s="7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1:16" s="6" customFormat="1">
      <c r="A1906" s="9"/>
      <c r="B1906" s="10"/>
      <c r="C1906" s="80"/>
      <c r="E1906" s="7"/>
      <c r="F1906" s="7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1:16" s="6" customFormat="1">
      <c r="A1907" s="9"/>
      <c r="B1907" s="10"/>
      <c r="C1907" s="80"/>
      <c r="E1907" s="7"/>
      <c r="F1907" s="7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1:16" s="6" customFormat="1">
      <c r="A1908" s="9"/>
      <c r="B1908" s="10"/>
      <c r="C1908" s="80"/>
      <c r="E1908" s="7"/>
      <c r="F1908" s="7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1:16" s="6" customFormat="1">
      <c r="A1909" s="9"/>
      <c r="B1909" s="10"/>
      <c r="C1909" s="80"/>
      <c r="E1909" s="7"/>
      <c r="F1909" s="7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1:16" s="6" customFormat="1">
      <c r="A1910" s="9"/>
      <c r="B1910" s="10"/>
      <c r="C1910" s="80"/>
      <c r="E1910" s="7"/>
      <c r="F1910" s="7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1:16" s="6" customFormat="1">
      <c r="A1911" s="9"/>
      <c r="B1911" s="10"/>
      <c r="C1911" s="80"/>
      <c r="E1911" s="7"/>
      <c r="F1911" s="7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1:16" s="6" customFormat="1">
      <c r="A1912" s="9"/>
      <c r="B1912" s="10"/>
      <c r="C1912" s="80"/>
      <c r="E1912" s="7"/>
      <c r="F1912" s="7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1:16" s="6" customFormat="1">
      <c r="A1913" s="9"/>
      <c r="B1913" s="10"/>
      <c r="C1913" s="80"/>
      <c r="E1913" s="7"/>
      <c r="F1913" s="7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s="6" customFormat="1">
      <c r="A1914" s="9"/>
      <c r="B1914" s="10"/>
      <c r="C1914" s="80"/>
      <c r="E1914" s="7"/>
      <c r="F1914" s="7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1:16" s="6" customFormat="1">
      <c r="A1915" s="9"/>
      <c r="B1915" s="10"/>
      <c r="C1915" s="80"/>
      <c r="E1915" s="7"/>
      <c r="F1915" s="7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1:16" s="6" customFormat="1">
      <c r="A1916" s="9"/>
      <c r="B1916" s="10"/>
      <c r="C1916" s="80"/>
      <c r="E1916" s="7"/>
      <c r="F1916" s="7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1:16" s="6" customFormat="1">
      <c r="A1917" s="9"/>
      <c r="B1917" s="10"/>
      <c r="C1917" s="80"/>
      <c r="E1917" s="7"/>
      <c r="F1917" s="7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1:16" s="6" customFormat="1">
      <c r="A1918" s="9"/>
      <c r="B1918" s="10"/>
      <c r="C1918" s="80"/>
      <c r="E1918" s="7"/>
      <c r="F1918" s="7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1:16" s="6" customFormat="1">
      <c r="A1919" s="9"/>
      <c r="B1919" s="10"/>
      <c r="C1919" s="80"/>
      <c r="E1919" s="7"/>
      <c r="F1919" s="7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1:16" s="6" customFormat="1">
      <c r="A1920" s="9"/>
      <c r="B1920" s="10"/>
      <c r="C1920" s="80"/>
      <c r="E1920" s="7"/>
      <c r="F1920" s="7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1:16" s="6" customFormat="1">
      <c r="A1921" s="9"/>
      <c r="B1921" s="10"/>
      <c r="C1921" s="80"/>
      <c r="E1921" s="7"/>
      <c r="F1921" s="7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1:16" s="6" customFormat="1">
      <c r="A1922" s="9"/>
      <c r="B1922" s="10"/>
      <c r="C1922" s="80"/>
      <c r="E1922" s="7"/>
      <c r="F1922" s="7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1:16" s="6" customFormat="1">
      <c r="A1923" s="9"/>
      <c r="B1923" s="10"/>
      <c r="C1923" s="80"/>
      <c r="E1923" s="7"/>
      <c r="F1923" s="7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1:16" s="6" customFormat="1">
      <c r="A1924" s="9"/>
      <c r="B1924" s="10"/>
      <c r="C1924" s="80"/>
      <c r="E1924" s="7"/>
      <c r="F1924" s="7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1:16" s="6" customFormat="1">
      <c r="A1925" s="9"/>
      <c r="B1925" s="10"/>
      <c r="C1925" s="80"/>
      <c r="E1925" s="7"/>
      <c r="F1925" s="7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1:16" s="6" customFormat="1">
      <c r="A1926" s="9"/>
      <c r="B1926" s="10"/>
      <c r="C1926" s="80"/>
      <c r="E1926" s="7"/>
      <c r="F1926" s="7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1:16" s="6" customFormat="1">
      <c r="A1927" s="9"/>
      <c r="B1927" s="10"/>
      <c r="C1927" s="80"/>
      <c r="E1927" s="7"/>
      <c r="F1927" s="7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1:16" s="6" customFormat="1">
      <c r="A1928" s="9"/>
      <c r="B1928" s="10"/>
      <c r="C1928" s="80"/>
      <c r="E1928" s="7"/>
      <c r="F1928" s="7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1:16" s="6" customFormat="1">
      <c r="A1929" s="9"/>
      <c r="B1929" s="10"/>
      <c r="C1929" s="80"/>
      <c r="E1929" s="7"/>
      <c r="F1929" s="7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1:16" s="6" customFormat="1">
      <c r="A1930" s="9"/>
      <c r="B1930" s="10"/>
      <c r="C1930" s="80"/>
      <c r="E1930" s="7"/>
      <c r="F1930" s="7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1:16" s="6" customFormat="1">
      <c r="A1931" s="9"/>
      <c r="B1931" s="10"/>
      <c r="C1931" s="80"/>
      <c r="E1931" s="7"/>
      <c r="F1931" s="7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1:16" s="6" customFormat="1">
      <c r="A1932" s="9"/>
      <c r="B1932" s="10"/>
      <c r="C1932" s="80"/>
      <c r="E1932" s="7"/>
      <c r="F1932" s="7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1:16" s="6" customFormat="1">
      <c r="A1933" s="9"/>
      <c r="B1933" s="10"/>
      <c r="C1933" s="80"/>
      <c r="E1933" s="7"/>
      <c r="F1933" s="7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1:16" s="6" customFormat="1">
      <c r="A1934" s="9"/>
      <c r="B1934" s="10"/>
      <c r="C1934" s="80"/>
      <c r="E1934" s="7"/>
      <c r="F1934" s="7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1:16" s="6" customFormat="1">
      <c r="A1935" s="9"/>
      <c r="B1935" s="10"/>
      <c r="C1935" s="80"/>
      <c r="E1935" s="7"/>
      <c r="F1935" s="7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1:16" s="6" customFormat="1">
      <c r="A1936" s="9"/>
      <c r="B1936" s="10"/>
      <c r="C1936" s="80"/>
      <c r="E1936" s="7"/>
      <c r="F1936" s="7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1:16" s="6" customFormat="1">
      <c r="A1937" s="9"/>
      <c r="B1937" s="10"/>
      <c r="C1937" s="80"/>
      <c r="E1937" s="7"/>
      <c r="F1937" s="7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1:16" s="6" customFormat="1">
      <c r="A1938" s="9"/>
      <c r="B1938" s="10"/>
      <c r="C1938" s="80"/>
      <c r="E1938" s="7"/>
      <c r="F1938" s="7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1:16" s="6" customFormat="1">
      <c r="A1939" s="9"/>
      <c r="B1939" s="10"/>
      <c r="C1939" s="80"/>
      <c r="E1939" s="7"/>
      <c r="F1939" s="7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1:16" s="6" customFormat="1">
      <c r="A1940" s="9"/>
      <c r="B1940" s="10"/>
      <c r="C1940" s="80"/>
      <c r="E1940" s="7"/>
      <c r="F1940" s="7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1:16" s="6" customFormat="1">
      <c r="A1941" s="9"/>
      <c r="B1941" s="10"/>
      <c r="C1941" s="80"/>
      <c r="E1941" s="7"/>
      <c r="F1941" s="7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1:16" s="6" customFormat="1">
      <c r="A1942" s="9"/>
      <c r="B1942" s="10"/>
      <c r="C1942" s="80"/>
      <c r="E1942" s="7"/>
      <c r="F1942" s="7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1:16" s="6" customFormat="1">
      <c r="A1943" s="9"/>
      <c r="B1943" s="10"/>
      <c r="C1943" s="80"/>
      <c r="E1943" s="7"/>
      <c r="F1943" s="7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1:16" s="6" customFormat="1">
      <c r="A1944" s="9"/>
      <c r="B1944" s="10"/>
      <c r="C1944" s="80"/>
      <c r="E1944" s="7"/>
      <c r="F1944" s="7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1:16" s="6" customFormat="1">
      <c r="A1945" s="9"/>
      <c r="B1945" s="10"/>
      <c r="C1945" s="80"/>
      <c r="E1945" s="7"/>
      <c r="F1945" s="7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1:16" s="6" customFormat="1">
      <c r="A1946" s="9"/>
      <c r="B1946" s="10"/>
      <c r="C1946" s="80"/>
      <c r="E1946" s="7"/>
      <c r="F1946" s="7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1:16" s="6" customFormat="1">
      <c r="A1947" s="9"/>
      <c r="B1947" s="10"/>
      <c r="C1947" s="80"/>
      <c r="E1947" s="7"/>
      <c r="F1947" s="7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1:16" s="6" customFormat="1">
      <c r="A1948" s="9"/>
      <c r="B1948" s="10"/>
      <c r="C1948" s="80"/>
      <c r="E1948" s="7"/>
      <c r="F1948" s="7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1:16" s="6" customFormat="1">
      <c r="A1949" s="9"/>
      <c r="B1949" s="10"/>
      <c r="C1949" s="80"/>
      <c r="E1949" s="7"/>
      <c r="F1949" s="7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1:16" s="6" customFormat="1">
      <c r="A1950" s="9"/>
      <c r="B1950" s="10"/>
      <c r="C1950" s="80"/>
      <c r="E1950" s="7"/>
      <c r="F1950" s="7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1:16" s="6" customFormat="1">
      <c r="A1951" s="9"/>
      <c r="B1951" s="10"/>
      <c r="C1951" s="80"/>
      <c r="E1951" s="7"/>
      <c r="F1951" s="7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1:16" s="6" customFormat="1">
      <c r="A1952" s="9"/>
      <c r="B1952" s="10"/>
      <c r="C1952" s="80"/>
      <c r="E1952" s="7"/>
      <c r="F1952" s="7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1:16" s="6" customFormat="1">
      <c r="A1953" s="9"/>
      <c r="B1953" s="10"/>
      <c r="C1953" s="80"/>
      <c r="E1953" s="7"/>
      <c r="F1953" s="7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1:16" s="6" customFormat="1">
      <c r="A1954" s="9"/>
      <c r="B1954" s="10"/>
      <c r="C1954" s="80"/>
      <c r="E1954" s="7"/>
      <c r="F1954" s="7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1:16" s="6" customFormat="1">
      <c r="A1955" s="9"/>
      <c r="B1955" s="10"/>
      <c r="C1955" s="80"/>
      <c r="E1955" s="7"/>
      <c r="F1955" s="7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1:16" s="6" customFormat="1">
      <c r="A1956" s="9"/>
      <c r="B1956" s="10"/>
      <c r="C1956" s="80"/>
      <c r="E1956" s="7"/>
      <c r="F1956" s="7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1:16" s="6" customFormat="1">
      <c r="A1957" s="9"/>
      <c r="B1957" s="10"/>
      <c r="C1957" s="80"/>
      <c r="E1957" s="7"/>
      <c r="F1957" s="7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1:16" s="6" customFormat="1">
      <c r="A1958" s="9"/>
      <c r="B1958" s="10"/>
      <c r="C1958" s="80"/>
      <c r="E1958" s="7"/>
      <c r="F1958" s="7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1:16" s="6" customFormat="1">
      <c r="A1959" s="9"/>
      <c r="B1959" s="10"/>
      <c r="C1959" s="80"/>
      <c r="E1959" s="7"/>
      <c r="F1959" s="7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1:16" s="6" customFormat="1">
      <c r="A1960" s="9"/>
      <c r="B1960" s="10"/>
      <c r="C1960" s="80"/>
      <c r="E1960" s="7"/>
      <c r="F1960" s="7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1:16" s="6" customFormat="1">
      <c r="A1961" s="9"/>
      <c r="B1961" s="10"/>
      <c r="C1961" s="80"/>
      <c r="E1961" s="7"/>
      <c r="F1961" s="7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1:16" s="6" customFormat="1">
      <c r="A1962" s="9"/>
      <c r="B1962" s="10"/>
      <c r="C1962" s="80"/>
      <c r="E1962" s="7"/>
      <c r="F1962" s="7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1:16" s="6" customFormat="1">
      <c r="A1963" s="9"/>
      <c r="B1963" s="10"/>
      <c r="C1963" s="80"/>
      <c r="E1963" s="7"/>
      <c r="F1963" s="7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1:16" s="6" customFormat="1">
      <c r="A1964" s="9"/>
      <c r="B1964" s="10"/>
      <c r="C1964" s="80"/>
      <c r="E1964" s="7"/>
      <c r="F1964" s="7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1:16" s="6" customFormat="1">
      <c r="A1965" s="9"/>
      <c r="B1965" s="10"/>
      <c r="C1965" s="80"/>
      <c r="E1965" s="7"/>
      <c r="F1965" s="7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1:16" s="6" customFormat="1">
      <c r="A1966" s="9"/>
      <c r="B1966" s="10"/>
      <c r="C1966" s="80"/>
      <c r="E1966" s="7"/>
      <c r="F1966" s="7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1:16" s="6" customFormat="1">
      <c r="A1967" s="9"/>
      <c r="B1967" s="10"/>
      <c r="C1967" s="80"/>
      <c r="E1967" s="7"/>
      <c r="F1967" s="7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1:16" s="6" customFormat="1">
      <c r="A1968" s="9"/>
      <c r="B1968" s="10"/>
      <c r="C1968" s="80"/>
      <c r="E1968" s="7"/>
      <c r="F1968" s="7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1:16" s="6" customFormat="1">
      <c r="A1969" s="9"/>
      <c r="B1969" s="10"/>
      <c r="C1969" s="80"/>
      <c r="E1969" s="7"/>
      <c r="F1969" s="7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1:16" s="6" customFormat="1">
      <c r="A1970" s="9"/>
      <c r="B1970" s="10"/>
      <c r="C1970" s="80"/>
      <c r="E1970" s="7"/>
      <c r="F1970" s="7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1:16" s="6" customFormat="1">
      <c r="A1971" s="9"/>
      <c r="B1971" s="10"/>
      <c r="C1971" s="80"/>
      <c r="E1971" s="7"/>
      <c r="F1971" s="7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1:16" s="6" customFormat="1">
      <c r="A1972" s="9"/>
      <c r="B1972" s="10"/>
      <c r="C1972" s="80"/>
      <c r="E1972" s="7"/>
      <c r="F1972" s="7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1:16" s="6" customFormat="1">
      <c r="A1973" s="9"/>
      <c r="B1973" s="10"/>
      <c r="C1973" s="80"/>
      <c r="E1973" s="7"/>
      <c r="F1973" s="7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1:16" s="6" customFormat="1">
      <c r="A1974" s="9"/>
      <c r="B1974" s="10"/>
      <c r="C1974" s="80"/>
      <c r="E1974" s="7"/>
      <c r="F1974" s="7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1:16" s="6" customFormat="1">
      <c r="A1975" s="9"/>
      <c r="B1975" s="10"/>
      <c r="C1975" s="80"/>
      <c r="E1975" s="7"/>
      <c r="F1975" s="7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1:16" s="6" customFormat="1">
      <c r="A1976" s="9"/>
      <c r="B1976" s="10"/>
      <c r="C1976" s="80"/>
      <c r="E1976" s="7"/>
      <c r="F1976" s="7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1:16" s="6" customFormat="1">
      <c r="A1977" s="9"/>
      <c r="B1977" s="10"/>
      <c r="C1977" s="80"/>
      <c r="E1977" s="7"/>
      <c r="F1977" s="7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1:16" s="6" customFormat="1">
      <c r="A1978" s="9"/>
      <c r="B1978" s="10"/>
      <c r="C1978" s="80"/>
      <c r="E1978" s="7"/>
      <c r="F1978" s="7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1:16" s="6" customFormat="1">
      <c r="A1979" s="9"/>
      <c r="B1979" s="10"/>
      <c r="C1979" s="80"/>
      <c r="E1979" s="7"/>
      <c r="F1979" s="7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1:16" s="6" customFormat="1">
      <c r="A1980" s="9"/>
      <c r="B1980" s="10"/>
      <c r="C1980" s="80"/>
      <c r="E1980" s="7"/>
      <c r="F1980" s="7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1:16" s="6" customFormat="1">
      <c r="A1981" s="9"/>
      <c r="B1981" s="10"/>
      <c r="C1981" s="80"/>
      <c r="E1981" s="7"/>
      <c r="F1981" s="7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1:16" s="6" customFormat="1">
      <c r="A1982" s="9"/>
      <c r="B1982" s="10"/>
      <c r="C1982" s="80"/>
      <c r="E1982" s="7"/>
      <c r="F1982" s="7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1:16" s="6" customFormat="1">
      <c r="A1983" s="9"/>
      <c r="B1983" s="10"/>
      <c r="C1983" s="80"/>
      <c r="E1983" s="7"/>
      <c r="F1983" s="7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1:16" s="6" customFormat="1">
      <c r="A1984" s="9"/>
      <c r="B1984" s="10"/>
      <c r="C1984" s="80"/>
      <c r="E1984" s="7"/>
      <c r="F1984" s="7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1:16" s="6" customFormat="1">
      <c r="A1985" s="9"/>
      <c r="B1985" s="10"/>
      <c r="C1985" s="80"/>
      <c r="E1985" s="7"/>
      <c r="F1985" s="7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1:16" s="6" customFormat="1">
      <c r="A1986" s="9"/>
      <c r="B1986" s="10"/>
      <c r="C1986" s="80"/>
      <c r="E1986" s="7"/>
      <c r="F1986" s="7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1:16" s="6" customFormat="1">
      <c r="A1987" s="9"/>
      <c r="B1987" s="10"/>
      <c r="C1987" s="80"/>
      <c r="E1987" s="7"/>
      <c r="F1987" s="7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1:16" s="6" customFormat="1">
      <c r="A1988" s="9"/>
      <c r="B1988" s="10"/>
      <c r="C1988" s="80"/>
      <c r="E1988" s="7"/>
      <c r="F1988" s="7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1:16" s="6" customFormat="1">
      <c r="A1989" s="9"/>
      <c r="B1989" s="10"/>
      <c r="C1989" s="80"/>
      <c r="E1989" s="7"/>
      <c r="F1989" s="7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1:16" s="6" customFormat="1">
      <c r="A1990" s="9"/>
      <c r="B1990" s="10"/>
      <c r="C1990" s="80"/>
      <c r="E1990" s="7"/>
      <c r="F1990" s="7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1:16" s="6" customFormat="1">
      <c r="A1991" s="9"/>
      <c r="B1991" s="10"/>
      <c r="C1991" s="80"/>
      <c r="E1991" s="7"/>
      <c r="F1991" s="7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1:16" s="6" customFormat="1">
      <c r="A1992" s="9"/>
      <c r="B1992" s="10"/>
      <c r="C1992" s="80"/>
      <c r="E1992" s="7"/>
      <c r="F1992" s="7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1:16" s="6" customFormat="1">
      <c r="A1993" s="9"/>
      <c r="B1993" s="10"/>
      <c r="C1993" s="80"/>
      <c r="E1993" s="7"/>
      <c r="F1993" s="7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1:16" s="6" customFormat="1">
      <c r="A1994" s="9"/>
      <c r="B1994" s="10"/>
      <c r="C1994" s="80"/>
      <c r="E1994" s="7"/>
      <c r="F1994" s="7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1:16" s="6" customFormat="1">
      <c r="A1995" s="9"/>
      <c r="B1995" s="10"/>
      <c r="C1995" s="80"/>
      <c r="E1995" s="7"/>
      <c r="F1995" s="7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1:16" s="6" customFormat="1">
      <c r="A1996" s="9"/>
      <c r="B1996" s="10"/>
      <c r="C1996" s="80"/>
      <c r="E1996" s="7"/>
      <c r="F1996" s="7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1:16" s="6" customFormat="1">
      <c r="A1997" s="9"/>
      <c r="B1997" s="10"/>
      <c r="C1997" s="80"/>
      <c r="E1997" s="7"/>
      <c r="F1997" s="7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1:16" s="6" customFormat="1">
      <c r="A1998" s="9"/>
      <c r="B1998" s="10"/>
      <c r="C1998" s="80"/>
      <c r="E1998" s="7"/>
      <c r="F1998" s="7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1:16" s="6" customFormat="1">
      <c r="A1999" s="9"/>
      <c r="B1999" s="10"/>
      <c r="C1999" s="80"/>
      <c r="E1999" s="7"/>
      <c r="F1999" s="7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1:16" s="6" customFormat="1">
      <c r="A2000" s="9"/>
      <c r="B2000" s="10"/>
      <c r="C2000" s="80"/>
      <c r="E2000" s="7"/>
      <c r="F2000" s="7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1:16" s="6" customFormat="1">
      <c r="A2001" s="9"/>
      <c r="B2001" s="10"/>
      <c r="C2001" s="80"/>
      <c r="E2001" s="7"/>
      <c r="F2001" s="7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1:16" s="6" customFormat="1">
      <c r="A2002" s="9"/>
      <c r="B2002" s="10"/>
      <c r="C2002" s="80"/>
      <c r="E2002" s="7"/>
      <c r="F2002" s="7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1:16" s="6" customFormat="1">
      <c r="A2003" s="9"/>
      <c r="B2003" s="10"/>
      <c r="C2003" s="80"/>
      <c r="E2003" s="7"/>
      <c r="F2003" s="7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1:16" s="6" customFormat="1">
      <c r="A2004" s="9"/>
      <c r="B2004" s="10"/>
      <c r="C2004" s="80"/>
      <c r="E2004" s="7"/>
      <c r="F2004" s="7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1:16" s="6" customFormat="1">
      <c r="A2005" s="9"/>
      <c r="B2005" s="10"/>
      <c r="C2005" s="80"/>
      <c r="E2005" s="7"/>
      <c r="F2005" s="7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1:16" s="6" customFormat="1">
      <c r="A2006" s="9"/>
      <c r="B2006" s="10"/>
      <c r="C2006" s="80"/>
      <c r="E2006" s="7"/>
      <c r="F2006" s="7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1:16" s="6" customFormat="1">
      <c r="A2007" s="9"/>
      <c r="B2007" s="10"/>
      <c r="C2007" s="80"/>
      <c r="E2007" s="7"/>
      <c r="F2007" s="7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1:16" s="6" customFormat="1">
      <c r="A2008" s="9"/>
      <c r="B2008" s="10"/>
      <c r="C2008" s="80"/>
      <c r="E2008" s="7"/>
      <c r="F2008" s="7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1:16" s="6" customFormat="1">
      <c r="A2009" s="9"/>
      <c r="B2009" s="10"/>
      <c r="C2009" s="80"/>
      <c r="E2009" s="7"/>
      <c r="F2009" s="7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1:16" s="6" customFormat="1">
      <c r="A2010" s="9"/>
      <c r="B2010" s="10"/>
      <c r="C2010" s="80"/>
      <c r="E2010" s="7"/>
      <c r="F2010" s="7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1:16" s="6" customFormat="1">
      <c r="A2011" s="9"/>
      <c r="B2011" s="10"/>
      <c r="C2011" s="80"/>
      <c r="E2011" s="7"/>
      <c r="F2011" s="7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1:16" s="6" customFormat="1">
      <c r="A2012" s="9"/>
      <c r="B2012" s="10"/>
      <c r="C2012" s="80"/>
      <c r="E2012" s="7"/>
      <c r="F2012" s="7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1:16" s="6" customFormat="1">
      <c r="A2013" s="9"/>
      <c r="B2013" s="10"/>
      <c r="C2013" s="80"/>
      <c r="E2013" s="7"/>
      <c r="F2013" s="7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1:16" s="6" customFormat="1">
      <c r="A2014" s="9"/>
      <c r="B2014" s="10"/>
      <c r="C2014" s="80"/>
      <c r="E2014" s="7"/>
      <c r="F2014" s="7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1:16" s="6" customFormat="1">
      <c r="A2015" s="9"/>
      <c r="B2015" s="10"/>
      <c r="C2015" s="80"/>
      <c r="E2015" s="7"/>
      <c r="F2015" s="7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1:16" s="6" customFormat="1">
      <c r="A2016" s="9"/>
      <c r="B2016" s="10"/>
      <c r="C2016" s="80"/>
      <c r="E2016" s="7"/>
      <c r="F2016" s="7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1:16" s="6" customFormat="1">
      <c r="A2017" s="9"/>
      <c r="B2017" s="10"/>
      <c r="C2017" s="80"/>
      <c r="E2017" s="7"/>
      <c r="F2017" s="7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1:16" s="6" customFormat="1">
      <c r="A2018" s="9"/>
      <c r="B2018" s="10"/>
      <c r="C2018" s="80"/>
      <c r="E2018" s="7"/>
      <c r="F2018" s="7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1:16" s="6" customFormat="1">
      <c r="A2019" s="9"/>
      <c r="B2019" s="10"/>
      <c r="C2019" s="80"/>
      <c r="E2019" s="7"/>
      <c r="F2019" s="7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1:16" s="6" customFormat="1">
      <c r="A2020" s="9"/>
      <c r="B2020" s="10"/>
      <c r="C2020" s="80"/>
      <c r="E2020" s="7"/>
      <c r="F2020" s="7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1:16" s="6" customFormat="1">
      <c r="A2021" s="9"/>
      <c r="B2021" s="10"/>
      <c r="C2021" s="80"/>
      <c r="E2021" s="7"/>
      <c r="F2021" s="7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1:16" s="6" customFormat="1">
      <c r="A2022" s="9"/>
      <c r="B2022" s="10"/>
      <c r="C2022" s="80"/>
      <c r="E2022" s="7"/>
      <c r="F2022" s="7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1:16" s="6" customFormat="1">
      <c r="A2023" s="9"/>
      <c r="B2023" s="10"/>
      <c r="C2023" s="80"/>
      <c r="E2023" s="7"/>
      <c r="F2023" s="7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1:16" s="6" customFormat="1">
      <c r="A2024" s="9"/>
      <c r="B2024" s="10"/>
      <c r="C2024" s="80"/>
      <c r="E2024" s="7"/>
      <c r="F2024" s="7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1:16" s="6" customFormat="1">
      <c r="A2025" s="9"/>
      <c r="B2025" s="10"/>
      <c r="C2025" s="80"/>
      <c r="E2025" s="7"/>
      <c r="F2025" s="7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1:16" s="6" customFormat="1">
      <c r="A2026" s="9"/>
      <c r="B2026" s="10"/>
      <c r="C2026" s="80"/>
      <c r="E2026" s="7"/>
      <c r="F2026" s="7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1:16" s="6" customFormat="1">
      <c r="A2027" s="9"/>
      <c r="B2027" s="10"/>
      <c r="C2027" s="80"/>
      <c r="E2027" s="7"/>
      <c r="F2027" s="7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1:16" s="6" customFormat="1">
      <c r="A2028" s="9"/>
      <c r="B2028" s="10"/>
      <c r="C2028" s="80"/>
      <c r="E2028" s="7"/>
      <c r="F2028" s="7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1:16" s="6" customFormat="1">
      <c r="A2029" s="9"/>
      <c r="B2029" s="10"/>
      <c r="C2029" s="80"/>
      <c r="E2029" s="7"/>
      <c r="F2029" s="7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1:16" s="6" customFormat="1">
      <c r="A2030" s="9"/>
      <c r="B2030" s="10"/>
      <c r="C2030" s="80"/>
      <c r="E2030" s="7"/>
      <c r="F2030" s="7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1:16" s="6" customFormat="1">
      <c r="A2031" s="9"/>
      <c r="B2031" s="10"/>
      <c r="C2031" s="80"/>
      <c r="E2031" s="7"/>
      <c r="F2031" s="7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1:16" s="6" customFormat="1">
      <c r="A2032" s="9"/>
      <c r="B2032" s="10"/>
      <c r="C2032" s="80"/>
      <c r="E2032" s="7"/>
      <c r="F2032" s="7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1:16" s="6" customFormat="1">
      <c r="A2033" s="9"/>
      <c r="B2033" s="10"/>
      <c r="C2033" s="80"/>
      <c r="E2033" s="7"/>
      <c r="F2033" s="7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1:16" s="6" customFormat="1">
      <c r="A2034" s="9"/>
      <c r="B2034" s="10"/>
      <c r="C2034" s="80"/>
      <c r="E2034" s="7"/>
      <c r="F2034" s="7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1:16" s="6" customFormat="1">
      <c r="A2035" s="9"/>
      <c r="B2035" s="10"/>
      <c r="C2035" s="80"/>
      <c r="E2035" s="7"/>
      <c r="F2035" s="7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1:16" s="6" customFormat="1">
      <c r="A2036" s="9"/>
      <c r="B2036" s="10"/>
      <c r="C2036" s="80"/>
      <c r="E2036" s="7"/>
      <c r="F2036" s="7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1:16" s="6" customFormat="1">
      <c r="A2037" s="9"/>
      <c r="B2037" s="10"/>
      <c r="C2037" s="80"/>
      <c r="E2037" s="7"/>
      <c r="F2037" s="7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1:16" s="6" customFormat="1">
      <c r="A2038" s="9"/>
      <c r="B2038" s="10"/>
      <c r="C2038" s="80"/>
      <c r="E2038" s="7"/>
      <c r="F2038" s="7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1:16" s="6" customFormat="1">
      <c r="A2039" s="9"/>
      <c r="B2039" s="10"/>
      <c r="C2039" s="80"/>
      <c r="E2039" s="7"/>
      <c r="F2039" s="7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1:16" s="6" customFormat="1">
      <c r="A2040" s="9"/>
      <c r="B2040" s="10"/>
      <c r="C2040" s="80"/>
      <c r="E2040" s="7"/>
      <c r="F2040" s="7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1:16" s="6" customFormat="1">
      <c r="A2041" s="9"/>
      <c r="B2041" s="10"/>
      <c r="C2041" s="80"/>
      <c r="E2041" s="7"/>
      <c r="F2041" s="7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1:16" s="6" customFormat="1">
      <c r="A2042" s="9"/>
      <c r="B2042" s="10"/>
      <c r="C2042" s="80"/>
      <c r="E2042" s="7"/>
      <c r="F2042" s="7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1:16" s="6" customFormat="1">
      <c r="A2043" s="9"/>
      <c r="B2043" s="10"/>
      <c r="C2043" s="80"/>
      <c r="E2043" s="7"/>
      <c r="F2043" s="7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1:16" s="6" customFormat="1">
      <c r="A2044" s="9"/>
      <c r="B2044" s="10"/>
      <c r="C2044" s="80"/>
      <c r="E2044" s="7"/>
      <c r="F2044" s="7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1:16" s="6" customFormat="1">
      <c r="A2045" s="9"/>
      <c r="B2045" s="10"/>
      <c r="C2045" s="80"/>
      <c r="E2045" s="7"/>
      <c r="F2045" s="7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1:16" s="6" customFormat="1">
      <c r="A2046" s="9"/>
      <c r="B2046" s="10"/>
      <c r="C2046" s="80"/>
      <c r="E2046" s="7"/>
      <c r="F2046" s="7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1:16" s="6" customFormat="1">
      <c r="A2047" s="9"/>
      <c r="B2047" s="10"/>
      <c r="C2047" s="80"/>
      <c r="E2047" s="7"/>
      <c r="F2047" s="7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1:16" s="6" customFormat="1">
      <c r="A2048" s="9"/>
      <c r="B2048" s="10"/>
      <c r="C2048" s="80"/>
      <c r="E2048" s="7"/>
      <c r="F2048" s="7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1:16" s="6" customFormat="1">
      <c r="A2049" s="9"/>
      <c r="B2049" s="10"/>
      <c r="C2049" s="80"/>
      <c r="E2049" s="7"/>
      <c r="F2049" s="7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1:16" s="6" customFormat="1">
      <c r="A2050" s="9"/>
      <c r="B2050" s="10"/>
      <c r="C2050" s="80"/>
      <c r="E2050" s="7"/>
      <c r="F2050" s="7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1:16" s="6" customFormat="1">
      <c r="A2051" s="9"/>
      <c r="B2051" s="10"/>
      <c r="C2051" s="80"/>
      <c r="E2051" s="7"/>
      <c r="F2051" s="7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1:16" s="6" customFormat="1">
      <c r="A2052" s="9"/>
      <c r="B2052" s="10"/>
      <c r="C2052" s="80"/>
      <c r="E2052" s="7"/>
      <c r="F2052" s="7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1:16" s="6" customFormat="1">
      <c r="A2053" s="9"/>
      <c r="B2053" s="10"/>
      <c r="C2053" s="80"/>
      <c r="E2053" s="7"/>
      <c r="F2053" s="7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1:16" s="6" customFormat="1">
      <c r="A2054" s="9"/>
      <c r="B2054" s="10"/>
      <c r="C2054" s="80"/>
      <c r="E2054" s="7"/>
      <c r="F2054" s="7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1:16" s="6" customFormat="1">
      <c r="A2055" s="9"/>
      <c r="B2055" s="10"/>
      <c r="C2055" s="80"/>
      <c r="E2055" s="7"/>
      <c r="F2055" s="7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1:16" s="6" customFormat="1">
      <c r="A2056" s="9"/>
      <c r="B2056" s="10"/>
      <c r="C2056" s="80"/>
      <c r="E2056" s="7"/>
      <c r="F2056" s="7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1:16" s="6" customFormat="1">
      <c r="A2057" s="9"/>
      <c r="B2057" s="10"/>
      <c r="C2057" s="80"/>
      <c r="E2057" s="7"/>
      <c r="F2057" s="7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1:16" s="6" customFormat="1">
      <c r="A2058" s="9"/>
      <c r="B2058" s="10"/>
      <c r="C2058" s="80"/>
      <c r="E2058" s="7"/>
      <c r="F2058" s="7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1:16" s="6" customFormat="1">
      <c r="A2059" s="9"/>
      <c r="B2059" s="10"/>
      <c r="C2059" s="80"/>
      <c r="E2059" s="7"/>
      <c r="F2059" s="7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1:16" s="6" customFormat="1">
      <c r="A2060" s="9"/>
      <c r="B2060" s="10"/>
      <c r="C2060" s="80"/>
      <c r="E2060" s="7"/>
      <c r="F2060" s="7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1:16" s="6" customFormat="1">
      <c r="A2061" s="9"/>
      <c r="B2061" s="10"/>
      <c r="C2061" s="80"/>
      <c r="E2061" s="7"/>
      <c r="F2061" s="7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1:16" s="6" customFormat="1">
      <c r="A2062" s="9"/>
      <c r="B2062" s="10"/>
      <c r="C2062" s="80"/>
      <c r="E2062" s="7"/>
      <c r="F2062" s="7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1:16" s="6" customFormat="1">
      <c r="A2063" s="9"/>
      <c r="B2063" s="10"/>
      <c r="C2063" s="80"/>
      <c r="E2063" s="7"/>
      <c r="F2063" s="7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1:16" s="6" customFormat="1">
      <c r="A2064" s="9"/>
      <c r="B2064" s="10"/>
      <c r="C2064" s="80"/>
      <c r="E2064" s="7"/>
      <c r="F2064" s="7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1:16" s="6" customFormat="1">
      <c r="A2065" s="9"/>
      <c r="B2065" s="10"/>
      <c r="C2065" s="80"/>
      <c r="E2065" s="7"/>
      <c r="F2065" s="7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1:16" s="6" customFormat="1">
      <c r="A2066" s="9"/>
      <c r="B2066" s="10"/>
      <c r="C2066" s="80"/>
      <c r="E2066" s="7"/>
      <c r="F2066" s="7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1:16" s="6" customFormat="1">
      <c r="A2067" s="9"/>
      <c r="B2067" s="10"/>
      <c r="C2067" s="80"/>
      <c r="E2067" s="7"/>
      <c r="F2067" s="7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1:16" s="6" customFormat="1">
      <c r="A2068" s="9"/>
      <c r="B2068" s="10"/>
      <c r="C2068" s="80"/>
      <c r="E2068" s="7"/>
      <c r="F2068" s="7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1:16" s="6" customFormat="1">
      <c r="A2069" s="9"/>
      <c r="B2069" s="10"/>
      <c r="C2069" s="80"/>
      <c r="E2069" s="7"/>
      <c r="F2069" s="7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1:16" s="6" customFormat="1">
      <c r="A2070" s="9"/>
      <c r="B2070" s="10"/>
      <c r="C2070" s="80"/>
      <c r="E2070" s="7"/>
      <c r="F2070" s="7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1:16" s="6" customFormat="1">
      <c r="A2071" s="9"/>
      <c r="B2071" s="10"/>
      <c r="C2071" s="80"/>
      <c r="E2071" s="7"/>
      <c r="F2071" s="7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1:16" s="6" customFormat="1">
      <c r="A2072" s="9"/>
      <c r="B2072" s="10"/>
      <c r="C2072" s="80"/>
      <c r="E2072" s="7"/>
      <c r="F2072" s="7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1:16" s="6" customFormat="1">
      <c r="A2073" s="9"/>
      <c r="B2073" s="10"/>
      <c r="C2073" s="80"/>
      <c r="E2073" s="7"/>
      <c r="F2073" s="7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1:16" s="6" customFormat="1">
      <c r="A2074" s="9"/>
      <c r="B2074" s="10"/>
      <c r="C2074" s="80"/>
      <c r="E2074" s="7"/>
      <c r="F2074" s="7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1:16" s="6" customFormat="1">
      <c r="A2075" s="9"/>
      <c r="B2075" s="10"/>
      <c r="C2075" s="80"/>
      <c r="E2075" s="7"/>
      <c r="F2075" s="7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1:16" s="6" customFormat="1">
      <c r="A2076" s="9"/>
      <c r="B2076" s="10"/>
      <c r="C2076" s="80"/>
      <c r="E2076" s="7"/>
      <c r="F2076" s="7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1:16" s="6" customFormat="1">
      <c r="A2077" s="9"/>
      <c r="B2077" s="10"/>
      <c r="C2077" s="80"/>
      <c r="E2077" s="7"/>
      <c r="F2077" s="7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1:16" s="6" customFormat="1">
      <c r="A2078" s="9"/>
      <c r="B2078" s="10"/>
      <c r="C2078" s="80"/>
      <c r="E2078" s="7"/>
      <c r="F2078" s="7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1:16" s="6" customFormat="1">
      <c r="A2079" s="9"/>
      <c r="B2079" s="10"/>
      <c r="C2079" s="80"/>
      <c r="E2079" s="7"/>
      <c r="F2079" s="7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1:16" s="6" customFormat="1">
      <c r="A2080" s="9"/>
      <c r="B2080" s="10"/>
      <c r="C2080" s="80"/>
      <c r="E2080" s="7"/>
      <c r="F2080" s="7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1:16" s="6" customFormat="1">
      <c r="A2081" s="9"/>
      <c r="B2081" s="10"/>
      <c r="C2081" s="80"/>
      <c r="E2081" s="7"/>
      <c r="F2081" s="7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1:16" s="6" customFormat="1">
      <c r="A2082" s="9"/>
      <c r="B2082" s="10"/>
      <c r="C2082" s="80"/>
      <c r="E2082" s="7"/>
      <c r="F2082" s="7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1:16" s="6" customFormat="1">
      <c r="A2083" s="9"/>
      <c r="B2083" s="10"/>
      <c r="C2083" s="80"/>
      <c r="E2083" s="7"/>
      <c r="F2083" s="7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1:16" s="6" customFormat="1">
      <c r="A2084" s="9"/>
      <c r="B2084" s="10"/>
      <c r="C2084" s="80"/>
      <c r="E2084" s="7"/>
      <c r="F2084" s="7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1:16" s="6" customFormat="1">
      <c r="A2085" s="9"/>
      <c r="B2085" s="10"/>
      <c r="C2085" s="80"/>
      <c r="E2085" s="7"/>
      <c r="F2085" s="7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1:16" s="6" customFormat="1">
      <c r="A2086" s="9"/>
      <c r="B2086" s="10"/>
      <c r="C2086" s="80"/>
      <c r="E2086" s="7"/>
      <c r="F2086" s="7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1:16" s="6" customFormat="1">
      <c r="A2087" s="9"/>
      <c r="B2087" s="10"/>
      <c r="C2087" s="80"/>
      <c r="E2087" s="7"/>
      <c r="F2087" s="7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1:16" s="6" customFormat="1">
      <c r="A2088" s="9"/>
      <c r="B2088" s="10"/>
      <c r="C2088" s="80"/>
      <c r="E2088" s="7"/>
      <c r="F2088" s="7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1:16" s="6" customFormat="1">
      <c r="A2089" s="9"/>
      <c r="B2089" s="10"/>
      <c r="C2089" s="80"/>
      <c r="E2089" s="7"/>
      <c r="F2089" s="7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1:16" s="6" customFormat="1">
      <c r="A2090" s="9"/>
      <c r="B2090" s="10"/>
      <c r="C2090" s="80"/>
      <c r="E2090" s="7"/>
      <c r="F2090" s="7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1:16" s="6" customFormat="1">
      <c r="A2091" s="9"/>
      <c r="B2091" s="10"/>
      <c r="C2091" s="80"/>
      <c r="E2091" s="7"/>
      <c r="F2091" s="7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1:16" s="6" customFormat="1">
      <c r="A2092" s="9"/>
      <c r="B2092" s="10"/>
      <c r="C2092" s="80"/>
      <c r="E2092" s="7"/>
      <c r="F2092" s="7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1:16" s="6" customFormat="1">
      <c r="A2093" s="9"/>
      <c r="B2093" s="10"/>
      <c r="C2093" s="80"/>
      <c r="E2093" s="7"/>
      <c r="F2093" s="7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1:16" s="6" customFormat="1">
      <c r="A2094" s="9"/>
      <c r="B2094" s="10"/>
      <c r="C2094" s="80"/>
      <c r="E2094" s="7"/>
      <c r="F2094" s="7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1:16" s="6" customFormat="1">
      <c r="A2095" s="9"/>
      <c r="B2095" s="10"/>
      <c r="C2095" s="80"/>
      <c r="E2095" s="7"/>
      <c r="F2095" s="7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1:16" s="6" customFormat="1">
      <c r="A2096" s="9"/>
      <c r="B2096" s="10"/>
      <c r="C2096" s="80"/>
      <c r="E2096" s="7"/>
      <c r="F2096" s="7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1:16" s="6" customFormat="1">
      <c r="A2097" s="9"/>
      <c r="B2097" s="10"/>
      <c r="C2097" s="80"/>
      <c r="E2097" s="7"/>
      <c r="F2097" s="7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1:16" s="6" customFormat="1">
      <c r="A2098" s="9"/>
      <c r="B2098" s="10"/>
      <c r="C2098" s="80"/>
      <c r="E2098" s="7"/>
      <c r="F2098" s="7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1:16" s="6" customFormat="1">
      <c r="A2099" s="9"/>
      <c r="B2099" s="10"/>
      <c r="C2099" s="80"/>
      <c r="E2099" s="7"/>
      <c r="F2099" s="7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1:16" s="6" customFormat="1">
      <c r="A2100" s="9"/>
      <c r="B2100" s="10"/>
      <c r="C2100" s="80"/>
      <c r="E2100" s="7"/>
      <c r="F2100" s="7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1:16" s="6" customFormat="1">
      <c r="A2101" s="9"/>
      <c r="B2101" s="10"/>
      <c r="C2101" s="80"/>
      <c r="E2101" s="7"/>
      <c r="F2101" s="7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1:16" s="6" customFormat="1">
      <c r="A2102" s="9"/>
      <c r="B2102" s="10"/>
      <c r="C2102" s="80"/>
      <c r="E2102" s="7"/>
      <c r="F2102" s="7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1:16" s="6" customFormat="1">
      <c r="A2103" s="9"/>
      <c r="B2103" s="10"/>
      <c r="C2103" s="80"/>
      <c r="E2103" s="7"/>
      <c r="F2103" s="7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1:16" s="6" customFormat="1">
      <c r="A2104" s="9"/>
      <c r="B2104" s="10"/>
      <c r="C2104" s="80"/>
      <c r="E2104" s="7"/>
      <c r="F2104" s="7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1:16" s="6" customFormat="1">
      <c r="A2105" s="9"/>
      <c r="B2105" s="10"/>
      <c r="C2105" s="80"/>
      <c r="E2105" s="7"/>
      <c r="F2105" s="7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1:16" s="6" customFormat="1">
      <c r="A2106" s="9"/>
      <c r="B2106" s="10"/>
      <c r="C2106" s="80"/>
      <c r="E2106" s="7"/>
      <c r="F2106" s="7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1:16" s="6" customFormat="1">
      <c r="A2107" s="9"/>
      <c r="B2107" s="10"/>
      <c r="C2107" s="80"/>
      <c r="E2107" s="7"/>
      <c r="F2107" s="7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1:16" s="6" customFormat="1">
      <c r="A2108" s="9"/>
      <c r="B2108" s="10"/>
      <c r="C2108" s="80"/>
      <c r="E2108" s="7"/>
      <c r="F2108" s="7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1:16" s="6" customFormat="1">
      <c r="A2109" s="9"/>
      <c r="B2109" s="10"/>
      <c r="C2109" s="80"/>
      <c r="E2109" s="7"/>
      <c r="F2109" s="7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1:16" s="6" customFormat="1">
      <c r="A2110" s="9"/>
      <c r="B2110" s="10"/>
      <c r="C2110" s="80"/>
      <c r="E2110" s="7"/>
      <c r="F2110" s="7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1:16" s="6" customFormat="1">
      <c r="A2111" s="9"/>
      <c r="B2111" s="10"/>
      <c r="C2111" s="80"/>
      <c r="E2111" s="7"/>
      <c r="F2111" s="7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1:16" s="6" customFormat="1">
      <c r="A2112" s="9"/>
      <c r="B2112" s="10"/>
      <c r="C2112" s="80"/>
      <c r="E2112" s="7"/>
      <c r="F2112" s="7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1:16" s="6" customFormat="1">
      <c r="A2113" s="9"/>
      <c r="B2113" s="10"/>
      <c r="C2113" s="80"/>
      <c r="E2113" s="7"/>
      <c r="F2113" s="7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1:16" s="6" customFormat="1">
      <c r="A2114" s="9"/>
      <c r="B2114" s="10"/>
      <c r="C2114" s="80"/>
      <c r="E2114" s="7"/>
      <c r="F2114" s="7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1:16" s="6" customFormat="1">
      <c r="A2115" s="9"/>
      <c r="B2115" s="10"/>
      <c r="C2115" s="80"/>
      <c r="E2115" s="7"/>
      <c r="F2115" s="7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1:16" s="6" customFormat="1">
      <c r="A2116" s="9"/>
      <c r="B2116" s="10"/>
      <c r="C2116" s="80"/>
      <c r="E2116" s="7"/>
      <c r="F2116" s="7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1:16" s="6" customFormat="1">
      <c r="A2117" s="9"/>
      <c r="B2117" s="10"/>
      <c r="C2117" s="80"/>
      <c r="E2117" s="7"/>
      <c r="F2117" s="7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1:16" s="6" customFormat="1">
      <c r="A2118" s="9"/>
      <c r="B2118" s="10"/>
      <c r="C2118" s="80"/>
      <c r="E2118" s="7"/>
      <c r="F2118" s="7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1:16" s="6" customFormat="1">
      <c r="A2119" s="9"/>
      <c r="B2119" s="10"/>
      <c r="C2119" s="80"/>
      <c r="E2119" s="7"/>
      <c r="F2119" s="7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1:16" s="6" customFormat="1">
      <c r="A2120" s="9"/>
      <c r="B2120" s="10"/>
      <c r="C2120" s="80"/>
      <c r="E2120" s="7"/>
      <c r="F2120" s="7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1:16" s="6" customFormat="1">
      <c r="A2121" s="9"/>
      <c r="B2121" s="10"/>
      <c r="C2121" s="80"/>
      <c r="E2121" s="7"/>
      <c r="F2121" s="7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1:16" s="6" customFormat="1">
      <c r="A2122" s="9"/>
      <c r="B2122" s="10"/>
      <c r="C2122" s="80"/>
      <c r="E2122" s="7"/>
      <c r="F2122" s="7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1:16" s="6" customFormat="1">
      <c r="A2123" s="9"/>
      <c r="B2123" s="10"/>
      <c r="C2123" s="80"/>
      <c r="E2123" s="7"/>
      <c r="F2123" s="7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1:16" s="6" customFormat="1">
      <c r="A2124" s="9"/>
      <c r="B2124" s="10"/>
      <c r="C2124" s="80"/>
      <c r="E2124" s="7"/>
      <c r="F2124" s="7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1:16" s="6" customFormat="1">
      <c r="A2125" s="9"/>
      <c r="B2125" s="10"/>
      <c r="C2125" s="80"/>
      <c r="E2125" s="7"/>
      <c r="F2125" s="7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1:16" s="6" customFormat="1">
      <c r="A2126" s="9"/>
      <c r="B2126" s="10"/>
      <c r="C2126" s="80"/>
      <c r="E2126" s="7"/>
      <c r="F2126" s="7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1:16" s="6" customFormat="1">
      <c r="A2127" s="9"/>
      <c r="B2127" s="10"/>
      <c r="C2127" s="80"/>
      <c r="E2127" s="7"/>
      <c r="F2127" s="7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1:16" s="6" customFormat="1">
      <c r="A2128" s="9"/>
      <c r="B2128" s="10"/>
      <c r="C2128" s="80"/>
      <c r="E2128" s="7"/>
      <c r="F2128" s="7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1:16" s="6" customFormat="1">
      <c r="A2129" s="9"/>
      <c r="B2129" s="10"/>
      <c r="C2129" s="80"/>
      <c r="E2129" s="7"/>
      <c r="F2129" s="7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1:16" s="6" customFormat="1">
      <c r="A2130" s="9"/>
      <c r="B2130" s="10"/>
      <c r="C2130" s="80"/>
      <c r="E2130" s="7"/>
      <c r="F2130" s="7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1:16" s="6" customFormat="1">
      <c r="A2131" s="9"/>
      <c r="B2131" s="10"/>
      <c r="C2131" s="80"/>
      <c r="E2131" s="7"/>
      <c r="F2131" s="7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1:16" s="6" customFormat="1">
      <c r="A2132" s="9"/>
      <c r="B2132" s="10"/>
      <c r="C2132" s="80"/>
      <c r="E2132" s="7"/>
      <c r="F2132" s="7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1:16" s="6" customFormat="1">
      <c r="A2133" s="9"/>
      <c r="B2133" s="10"/>
      <c r="C2133" s="80"/>
      <c r="E2133" s="7"/>
      <c r="F2133" s="7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1:16" s="6" customFormat="1">
      <c r="A2134" s="9"/>
      <c r="B2134" s="10"/>
      <c r="C2134" s="80"/>
      <c r="E2134" s="7"/>
      <c r="F2134" s="7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1:16" s="6" customFormat="1">
      <c r="A2135" s="9"/>
      <c r="B2135" s="10"/>
      <c r="C2135" s="80"/>
      <c r="E2135" s="7"/>
      <c r="F2135" s="7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1:16" s="6" customFormat="1">
      <c r="A2136" s="9"/>
      <c r="B2136" s="10"/>
      <c r="C2136" s="80"/>
      <c r="E2136" s="7"/>
      <c r="F2136" s="7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1:16" s="6" customFormat="1">
      <c r="A2137" s="9"/>
      <c r="B2137" s="10"/>
      <c r="C2137" s="80"/>
      <c r="E2137" s="7"/>
      <c r="F2137" s="7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1:16" s="6" customFormat="1">
      <c r="A2138" s="9"/>
      <c r="B2138" s="10"/>
      <c r="C2138" s="80"/>
      <c r="E2138" s="7"/>
      <c r="F2138" s="7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1:16" s="6" customFormat="1">
      <c r="A2139" s="9"/>
      <c r="B2139" s="10"/>
      <c r="C2139" s="80"/>
      <c r="E2139" s="7"/>
      <c r="F2139" s="7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1:16" s="6" customFormat="1">
      <c r="A2140" s="9"/>
      <c r="B2140" s="10"/>
      <c r="C2140" s="80"/>
      <c r="E2140" s="7"/>
      <c r="F2140" s="7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1:16" s="6" customFormat="1">
      <c r="A2141" s="9"/>
      <c r="B2141" s="10"/>
      <c r="C2141" s="80"/>
      <c r="E2141" s="7"/>
      <c r="F2141" s="7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1:16" s="6" customFormat="1">
      <c r="A2142" s="9"/>
      <c r="B2142" s="10"/>
      <c r="C2142" s="80"/>
      <c r="E2142" s="7"/>
      <c r="F2142" s="7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1:16" s="6" customFormat="1">
      <c r="A2143" s="9"/>
      <c r="B2143" s="10"/>
      <c r="C2143" s="80"/>
      <c r="E2143" s="7"/>
      <c r="F2143" s="7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1:16" s="6" customFormat="1">
      <c r="A2144" s="9"/>
      <c r="B2144" s="10"/>
      <c r="C2144" s="80"/>
      <c r="E2144" s="7"/>
      <c r="F2144" s="7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1:16" s="6" customFormat="1">
      <c r="A2145" s="9"/>
      <c r="B2145" s="10"/>
      <c r="C2145" s="80"/>
      <c r="E2145" s="7"/>
      <c r="F2145" s="7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1:16" s="6" customFormat="1">
      <c r="A2146" s="9"/>
      <c r="B2146" s="10"/>
      <c r="C2146" s="80"/>
      <c r="E2146" s="7"/>
      <c r="F2146" s="7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1:16" s="6" customFormat="1">
      <c r="A2147" s="9"/>
      <c r="B2147" s="10"/>
      <c r="C2147" s="80"/>
      <c r="E2147" s="7"/>
      <c r="F2147" s="7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1:16" s="6" customFormat="1">
      <c r="A2148" s="9"/>
      <c r="B2148" s="10"/>
      <c r="C2148" s="80"/>
      <c r="E2148" s="7"/>
      <c r="F2148" s="7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1:16" s="6" customFormat="1">
      <c r="A2149" s="9"/>
      <c r="B2149" s="10"/>
      <c r="C2149" s="80"/>
      <c r="E2149" s="7"/>
      <c r="F2149" s="7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1:16" s="6" customFormat="1">
      <c r="A2150" s="9"/>
      <c r="B2150" s="10"/>
      <c r="C2150" s="80"/>
      <c r="E2150" s="7"/>
      <c r="F2150" s="7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1:16" s="6" customFormat="1">
      <c r="A2151" s="9"/>
      <c r="B2151" s="10"/>
      <c r="C2151" s="80"/>
      <c r="E2151" s="7"/>
      <c r="F2151" s="7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1:16" s="6" customFormat="1">
      <c r="A2152" s="9"/>
      <c r="B2152" s="10"/>
      <c r="C2152" s="80"/>
      <c r="E2152" s="7"/>
      <c r="F2152" s="7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1:16" s="6" customFormat="1">
      <c r="A2153" s="9"/>
      <c r="B2153" s="10"/>
      <c r="C2153" s="80"/>
      <c r="E2153" s="7"/>
      <c r="F2153" s="7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1:16" s="6" customFormat="1">
      <c r="A2154" s="9"/>
      <c r="B2154" s="10"/>
      <c r="C2154" s="80"/>
      <c r="E2154" s="7"/>
      <c r="F2154" s="7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1:16" s="6" customFormat="1">
      <c r="A2155" s="9"/>
      <c r="B2155" s="10"/>
      <c r="C2155" s="80"/>
      <c r="E2155" s="7"/>
      <c r="F2155" s="7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1:16" s="6" customFormat="1">
      <c r="A2156" s="9"/>
      <c r="B2156" s="10"/>
      <c r="C2156" s="80"/>
      <c r="E2156" s="7"/>
      <c r="F2156" s="7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1:16" s="6" customFormat="1">
      <c r="A2157" s="9"/>
      <c r="B2157" s="10"/>
      <c r="C2157" s="80"/>
      <c r="E2157" s="7"/>
      <c r="F2157" s="7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1:16" s="6" customFormat="1">
      <c r="A2158" s="9"/>
      <c r="B2158" s="10"/>
      <c r="C2158" s="80"/>
      <c r="E2158" s="7"/>
      <c r="F2158" s="7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1:16" s="6" customFormat="1">
      <c r="A2159" s="9"/>
      <c r="B2159" s="10"/>
      <c r="C2159" s="80"/>
      <c r="E2159" s="7"/>
      <c r="F2159" s="7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1:16" s="6" customFormat="1">
      <c r="A2160" s="9"/>
      <c r="B2160" s="10"/>
      <c r="C2160" s="80"/>
      <c r="E2160" s="7"/>
      <c r="F2160" s="7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1:16" s="6" customFormat="1">
      <c r="A2161" s="9"/>
      <c r="B2161" s="10"/>
      <c r="C2161" s="80"/>
      <c r="E2161" s="7"/>
      <c r="F2161" s="7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1:16" s="6" customFormat="1">
      <c r="A2162" s="9"/>
      <c r="B2162" s="10"/>
      <c r="C2162" s="80"/>
      <c r="E2162" s="7"/>
      <c r="F2162" s="7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1:16" s="6" customFormat="1">
      <c r="A2163" s="9"/>
      <c r="B2163" s="10"/>
      <c r="C2163" s="80"/>
      <c r="E2163" s="7"/>
      <c r="F2163" s="7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1:16" s="6" customFormat="1">
      <c r="A2164" s="9"/>
      <c r="B2164" s="10"/>
      <c r="C2164" s="80"/>
      <c r="E2164" s="7"/>
      <c r="F2164" s="7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1:16" s="6" customFormat="1">
      <c r="A2165" s="9"/>
      <c r="B2165" s="10"/>
      <c r="C2165" s="80"/>
      <c r="E2165" s="7"/>
      <c r="F2165" s="7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1:16" s="6" customFormat="1">
      <c r="A2166" s="9"/>
      <c r="B2166" s="10"/>
      <c r="C2166" s="80"/>
      <c r="E2166" s="7"/>
      <c r="F2166" s="7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1:16" s="6" customFormat="1">
      <c r="A2167" s="9"/>
      <c r="B2167" s="10"/>
      <c r="C2167" s="80"/>
      <c r="E2167" s="7"/>
      <c r="F2167" s="7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1:16" s="6" customFormat="1">
      <c r="A2168" s="9"/>
      <c r="B2168" s="10"/>
      <c r="C2168" s="80"/>
      <c r="E2168" s="7"/>
      <c r="F2168" s="7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1:16" s="6" customFormat="1">
      <c r="A2169" s="9"/>
      <c r="B2169" s="10"/>
      <c r="C2169" s="80"/>
      <c r="E2169" s="7"/>
      <c r="F2169" s="7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1:16" s="6" customFormat="1">
      <c r="A2170" s="9"/>
      <c r="B2170" s="10"/>
      <c r="C2170" s="80"/>
      <c r="E2170" s="7"/>
      <c r="F2170" s="7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1:16" s="6" customFormat="1">
      <c r="A2171" s="9"/>
      <c r="B2171" s="10"/>
      <c r="C2171" s="80"/>
      <c r="E2171" s="7"/>
      <c r="F2171" s="7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1:16" s="6" customFormat="1">
      <c r="A2172" s="9"/>
      <c r="B2172" s="10"/>
      <c r="C2172" s="80"/>
      <c r="E2172" s="7"/>
      <c r="F2172" s="7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1:16" s="6" customFormat="1">
      <c r="A2173" s="9"/>
      <c r="B2173" s="10"/>
      <c r="C2173" s="80"/>
      <c r="E2173" s="7"/>
      <c r="F2173" s="7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1:16" s="6" customFormat="1">
      <c r="A2174" s="9"/>
      <c r="B2174" s="10"/>
      <c r="C2174" s="80"/>
      <c r="E2174" s="7"/>
      <c r="F2174" s="7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1:16" s="6" customFormat="1">
      <c r="A2175" s="9"/>
      <c r="B2175" s="10"/>
      <c r="C2175" s="80"/>
      <c r="E2175" s="7"/>
      <c r="F2175" s="7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1:16" s="6" customFormat="1">
      <c r="A2176" s="9"/>
      <c r="B2176" s="10"/>
      <c r="C2176" s="80"/>
      <c r="E2176" s="7"/>
      <c r="F2176" s="7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1:16" s="6" customFormat="1">
      <c r="A2177" s="9"/>
      <c r="B2177" s="10"/>
      <c r="C2177" s="80"/>
      <c r="E2177" s="7"/>
      <c r="F2177" s="7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1:16" s="6" customFormat="1">
      <c r="A2178" s="9"/>
      <c r="B2178" s="10"/>
      <c r="C2178" s="80"/>
      <c r="E2178" s="7"/>
      <c r="F2178" s="7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1:16" s="6" customFormat="1">
      <c r="A2179" s="9"/>
      <c r="B2179" s="10"/>
      <c r="C2179" s="80"/>
      <c r="E2179" s="7"/>
      <c r="F2179" s="7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1:16" s="6" customFormat="1">
      <c r="A2180" s="9"/>
      <c r="B2180" s="10"/>
      <c r="C2180" s="80"/>
      <c r="E2180" s="7"/>
      <c r="F2180" s="7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1:16" s="6" customFormat="1">
      <c r="A2181" s="9"/>
      <c r="B2181" s="10"/>
      <c r="C2181" s="80"/>
      <c r="E2181" s="7"/>
      <c r="F2181" s="7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1:16" s="6" customFormat="1">
      <c r="A2182" s="9"/>
      <c r="B2182" s="10"/>
      <c r="C2182" s="80"/>
      <c r="E2182" s="7"/>
      <c r="F2182" s="7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1:16" s="6" customFormat="1">
      <c r="A2183" s="9"/>
      <c r="B2183" s="10"/>
      <c r="C2183" s="80"/>
      <c r="E2183" s="7"/>
      <c r="F2183" s="7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1:16" s="6" customFormat="1">
      <c r="A2184" s="9"/>
      <c r="B2184" s="10"/>
      <c r="C2184" s="80"/>
      <c r="E2184" s="7"/>
      <c r="F2184" s="7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1:16" s="6" customFormat="1">
      <c r="A2185" s="9"/>
      <c r="B2185" s="10"/>
      <c r="C2185" s="80"/>
      <c r="E2185" s="7"/>
      <c r="F2185" s="7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1:16" s="6" customFormat="1">
      <c r="A2186" s="9"/>
      <c r="B2186" s="10"/>
      <c r="C2186" s="80"/>
      <c r="E2186" s="7"/>
      <c r="F2186" s="7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1:16" s="6" customFormat="1">
      <c r="A2187" s="9"/>
      <c r="B2187" s="10"/>
      <c r="C2187" s="80"/>
      <c r="E2187" s="7"/>
      <c r="F2187" s="7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1:16" s="6" customFormat="1">
      <c r="A2188" s="9"/>
      <c r="B2188" s="10"/>
      <c r="C2188" s="80"/>
      <c r="E2188" s="7"/>
      <c r="F2188" s="7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1:16" s="6" customFormat="1">
      <c r="A2189" s="9"/>
      <c r="B2189" s="10"/>
      <c r="C2189" s="80"/>
      <c r="E2189" s="7"/>
      <c r="F2189" s="7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1:16" s="6" customFormat="1">
      <c r="A2190" s="9"/>
      <c r="B2190" s="10"/>
      <c r="C2190" s="80"/>
      <c r="E2190" s="7"/>
      <c r="F2190" s="7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1:16" s="6" customFormat="1">
      <c r="A2191" s="9"/>
      <c r="B2191" s="10"/>
      <c r="C2191" s="80"/>
      <c r="E2191" s="7"/>
      <c r="F2191" s="7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1:16" s="6" customFormat="1">
      <c r="A2192" s="9"/>
      <c r="B2192" s="10"/>
      <c r="C2192" s="80"/>
      <c r="E2192" s="7"/>
      <c r="F2192" s="7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1:16" s="6" customFormat="1">
      <c r="A2193" s="9"/>
      <c r="B2193" s="10"/>
      <c r="C2193" s="80"/>
      <c r="E2193" s="7"/>
      <c r="F2193" s="7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1:16" s="6" customFormat="1">
      <c r="A2194" s="9"/>
      <c r="B2194" s="10"/>
      <c r="C2194" s="80"/>
      <c r="E2194" s="7"/>
      <c r="F2194" s="7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1:16" s="6" customFormat="1">
      <c r="A2195" s="9"/>
      <c r="B2195" s="10"/>
      <c r="C2195" s="80"/>
      <c r="E2195" s="7"/>
      <c r="F2195" s="7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1:16" s="6" customFormat="1">
      <c r="A2196" s="9"/>
      <c r="B2196" s="10"/>
      <c r="C2196" s="80"/>
      <c r="E2196" s="7"/>
      <c r="F2196" s="7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1:16" s="6" customFormat="1">
      <c r="A2197" s="9"/>
      <c r="B2197" s="10"/>
      <c r="C2197" s="80"/>
      <c r="E2197" s="7"/>
      <c r="F2197" s="7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1:16" s="6" customFormat="1">
      <c r="A2198" s="9"/>
      <c r="B2198" s="10"/>
      <c r="C2198" s="80"/>
      <c r="E2198" s="7"/>
      <c r="F2198" s="7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1:16" s="6" customFormat="1">
      <c r="A2199" s="9"/>
      <c r="B2199" s="10"/>
      <c r="C2199" s="80"/>
      <c r="E2199" s="7"/>
      <c r="F2199" s="7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1:16" s="6" customFormat="1">
      <c r="A2200" s="9"/>
      <c r="B2200" s="10"/>
      <c r="C2200" s="80"/>
      <c r="E2200" s="7"/>
      <c r="F2200" s="7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1:16" s="6" customFormat="1">
      <c r="A2201" s="9"/>
      <c r="B2201" s="10"/>
      <c r="C2201" s="80"/>
      <c r="E2201" s="7"/>
      <c r="F2201" s="7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1:16" s="6" customFormat="1">
      <c r="A2202" s="9"/>
      <c r="B2202" s="10"/>
      <c r="C2202" s="80"/>
      <c r="E2202" s="7"/>
      <c r="F2202" s="7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1:16" s="6" customFormat="1">
      <c r="A2203" s="9"/>
      <c r="B2203" s="10"/>
      <c r="C2203" s="80"/>
      <c r="E2203" s="7"/>
      <c r="F2203" s="7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1:16" s="6" customFormat="1">
      <c r="A2204" s="9"/>
      <c r="B2204" s="10"/>
      <c r="C2204" s="80"/>
      <c r="E2204" s="7"/>
      <c r="F2204" s="7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1:16" s="6" customFormat="1">
      <c r="A2205" s="9"/>
      <c r="B2205" s="10"/>
      <c r="C2205" s="80"/>
      <c r="E2205" s="7"/>
      <c r="F2205" s="7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1:16" s="6" customFormat="1">
      <c r="A2206" s="9"/>
      <c r="B2206" s="10"/>
      <c r="C2206" s="80"/>
      <c r="E2206" s="7"/>
      <c r="F2206" s="7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1:16" s="6" customFormat="1">
      <c r="A2207" s="9"/>
      <c r="B2207" s="10"/>
      <c r="C2207" s="80"/>
      <c r="E2207" s="7"/>
      <c r="F2207" s="7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1:16" s="6" customFormat="1">
      <c r="A2208" s="9"/>
      <c r="B2208" s="10"/>
      <c r="C2208" s="80"/>
      <c r="E2208" s="7"/>
      <c r="F2208" s="7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1:16" s="6" customFormat="1">
      <c r="A2209" s="9"/>
      <c r="B2209" s="10"/>
      <c r="C2209" s="80"/>
      <c r="E2209" s="7"/>
      <c r="F2209" s="7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1:16" s="6" customFormat="1">
      <c r="A2210" s="9"/>
      <c r="B2210" s="10"/>
      <c r="C2210" s="80"/>
      <c r="E2210" s="7"/>
      <c r="F2210" s="7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1:16" s="6" customFormat="1">
      <c r="A2211" s="9"/>
      <c r="B2211" s="10"/>
      <c r="C2211" s="80"/>
      <c r="E2211" s="7"/>
      <c r="F2211" s="7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1:16" s="6" customFormat="1">
      <c r="A2212" s="9"/>
      <c r="B2212" s="10"/>
      <c r="C2212" s="80"/>
      <c r="E2212" s="7"/>
      <c r="F2212" s="7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1:16" s="6" customFormat="1">
      <c r="A2213" s="9"/>
      <c r="B2213" s="10"/>
      <c r="C2213" s="80"/>
      <c r="E2213" s="7"/>
      <c r="F2213" s="7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1:16" s="6" customFormat="1">
      <c r="A2214" s="9"/>
      <c r="B2214" s="10"/>
      <c r="C2214" s="80"/>
      <c r="E2214" s="7"/>
      <c r="F2214" s="7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1:16" s="6" customFormat="1">
      <c r="A2215" s="9"/>
      <c r="B2215" s="10"/>
      <c r="C2215" s="80"/>
      <c r="E2215" s="7"/>
      <c r="F2215" s="7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1:16" s="6" customFormat="1">
      <c r="A2216" s="9"/>
      <c r="B2216" s="10"/>
      <c r="C2216" s="80"/>
      <c r="E2216" s="7"/>
      <c r="F2216" s="7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1:16" s="6" customFormat="1">
      <c r="A2217" s="9"/>
      <c r="B2217" s="10"/>
      <c r="C2217" s="80"/>
      <c r="E2217" s="7"/>
      <c r="F2217" s="7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1:16" s="6" customFormat="1">
      <c r="A2218" s="9"/>
      <c r="B2218" s="10"/>
      <c r="C2218" s="80"/>
      <c r="E2218" s="7"/>
      <c r="F2218" s="7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1:16" s="6" customFormat="1">
      <c r="A2219" s="9"/>
      <c r="B2219" s="10"/>
      <c r="C2219" s="80"/>
      <c r="E2219" s="7"/>
      <c r="F2219" s="7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1:16" s="6" customFormat="1">
      <c r="A2220" s="9"/>
      <c r="B2220" s="10"/>
      <c r="C2220" s="80"/>
      <c r="E2220" s="7"/>
      <c r="F2220" s="7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1:16" s="6" customFormat="1">
      <c r="A2221" s="9"/>
      <c r="B2221" s="10"/>
      <c r="C2221" s="80"/>
      <c r="E2221" s="7"/>
      <c r="F2221" s="7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1:16" s="6" customFormat="1">
      <c r="A2222" s="9"/>
      <c r="B2222" s="10"/>
      <c r="C2222" s="80"/>
      <c r="E2222" s="7"/>
      <c r="F2222" s="7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1:16" s="6" customFormat="1">
      <c r="A2223" s="9"/>
      <c r="B2223" s="10"/>
      <c r="C2223" s="80"/>
      <c r="E2223" s="7"/>
      <c r="F2223" s="7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1:16" s="6" customFormat="1">
      <c r="A2224" s="9"/>
      <c r="B2224" s="10"/>
      <c r="C2224" s="80"/>
      <c r="E2224" s="7"/>
      <c r="F2224" s="7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1:16" s="6" customFormat="1">
      <c r="A2225" s="9"/>
      <c r="B2225" s="10"/>
      <c r="C2225" s="80"/>
      <c r="E2225" s="7"/>
      <c r="F2225" s="7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1:16" s="6" customFormat="1">
      <c r="A2226" s="9"/>
      <c r="B2226" s="10"/>
      <c r="C2226" s="80"/>
      <c r="E2226" s="7"/>
      <c r="F2226" s="7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1:16" s="6" customFormat="1">
      <c r="A2227" s="9"/>
      <c r="B2227" s="10"/>
      <c r="C2227" s="80"/>
      <c r="E2227" s="7"/>
      <c r="F2227" s="7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1:16" s="6" customFormat="1">
      <c r="A2228" s="9"/>
      <c r="B2228" s="10"/>
      <c r="C2228" s="80"/>
      <c r="E2228" s="7"/>
      <c r="F2228" s="7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1:16" s="6" customFormat="1">
      <c r="A2229" s="9"/>
      <c r="B2229" s="10"/>
      <c r="C2229" s="80"/>
      <c r="E2229" s="7"/>
      <c r="F2229" s="7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1:16" s="6" customFormat="1">
      <c r="A2230" s="9"/>
      <c r="B2230" s="10"/>
      <c r="C2230" s="80"/>
      <c r="E2230" s="7"/>
      <c r="F2230" s="7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1:16" s="6" customFormat="1">
      <c r="A2231" s="9"/>
      <c r="B2231" s="10"/>
      <c r="C2231" s="80"/>
      <c r="E2231" s="7"/>
      <c r="F2231" s="7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1:16" s="6" customFormat="1">
      <c r="A2232" s="9"/>
      <c r="B2232" s="10"/>
      <c r="C2232" s="80"/>
      <c r="E2232" s="7"/>
      <c r="F2232" s="7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1:16" s="6" customFormat="1">
      <c r="A2233" s="9"/>
      <c r="B2233" s="10"/>
      <c r="C2233" s="80"/>
      <c r="E2233" s="7"/>
      <c r="F2233" s="7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1:16" s="6" customFormat="1">
      <c r="A2234" s="9"/>
      <c r="B2234" s="10"/>
      <c r="C2234" s="80"/>
      <c r="E2234" s="7"/>
      <c r="F2234" s="7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1:16" s="6" customFormat="1">
      <c r="A2235" s="9"/>
      <c r="B2235" s="10"/>
      <c r="C2235" s="80"/>
      <c r="E2235" s="7"/>
      <c r="F2235" s="7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1:16" s="6" customFormat="1">
      <c r="A2236" s="9"/>
      <c r="B2236" s="10"/>
      <c r="C2236" s="80"/>
      <c r="E2236" s="7"/>
      <c r="F2236" s="7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1:16" s="6" customFormat="1">
      <c r="A2237" s="9"/>
      <c r="B2237" s="10"/>
      <c r="C2237" s="80"/>
      <c r="E2237" s="7"/>
      <c r="F2237" s="7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1:16" s="6" customFormat="1">
      <c r="A2238" s="9"/>
      <c r="B2238" s="10"/>
      <c r="C2238" s="80"/>
      <c r="E2238" s="7"/>
      <c r="F2238" s="7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1:16" s="6" customFormat="1">
      <c r="A2239" s="9"/>
      <c r="B2239" s="10"/>
      <c r="C2239" s="80"/>
      <c r="E2239" s="7"/>
      <c r="F2239" s="7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1:16" s="6" customFormat="1">
      <c r="A2240" s="9"/>
      <c r="B2240" s="10"/>
      <c r="C2240" s="80"/>
      <c r="E2240" s="7"/>
      <c r="F2240" s="7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1:16" s="6" customFormat="1">
      <c r="A2241" s="9"/>
      <c r="B2241" s="10"/>
      <c r="C2241" s="80"/>
      <c r="E2241" s="7"/>
      <c r="F2241" s="7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1:16" s="6" customFormat="1">
      <c r="A2242" s="9"/>
      <c r="B2242" s="10"/>
      <c r="C2242" s="80"/>
      <c r="E2242" s="7"/>
      <c r="F2242" s="7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1:16" s="6" customFormat="1">
      <c r="A2243" s="9"/>
      <c r="B2243" s="10"/>
      <c r="C2243" s="80"/>
      <c r="E2243" s="7"/>
      <c r="F2243" s="7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1:16" s="6" customFormat="1">
      <c r="A2244" s="9"/>
      <c r="B2244" s="10"/>
      <c r="C2244" s="80"/>
      <c r="E2244" s="7"/>
      <c r="F2244" s="7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1:16" s="6" customFormat="1">
      <c r="A2245" s="9"/>
      <c r="B2245" s="10"/>
      <c r="C2245" s="80"/>
      <c r="E2245" s="7"/>
      <c r="F2245" s="7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1:16" s="6" customFormat="1">
      <c r="A2246" s="9"/>
      <c r="B2246" s="10"/>
      <c r="C2246" s="80"/>
      <c r="E2246" s="7"/>
      <c r="F2246" s="7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1:16" s="6" customFormat="1">
      <c r="A2247" s="9"/>
      <c r="B2247" s="10"/>
      <c r="C2247" s="80"/>
      <c r="E2247" s="7"/>
      <c r="F2247" s="7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1:16" s="6" customFormat="1">
      <c r="A2248" s="9"/>
      <c r="B2248" s="10"/>
      <c r="C2248" s="80"/>
      <c r="E2248" s="7"/>
      <c r="F2248" s="7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1:16" s="6" customFormat="1">
      <c r="A2249" s="9"/>
      <c r="B2249" s="10"/>
      <c r="C2249" s="80"/>
      <c r="E2249" s="7"/>
      <c r="F2249" s="7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1:16" s="6" customFormat="1">
      <c r="A2250" s="9"/>
      <c r="B2250" s="10"/>
      <c r="C2250" s="80"/>
      <c r="E2250" s="7"/>
      <c r="F2250" s="7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1:16" s="6" customFormat="1">
      <c r="A2251" s="9"/>
      <c r="B2251" s="10"/>
      <c r="C2251" s="80"/>
      <c r="E2251" s="7"/>
      <c r="F2251" s="7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1:16" s="6" customFormat="1">
      <c r="A2252" s="9"/>
      <c r="B2252" s="10"/>
      <c r="C2252" s="80"/>
      <c r="E2252" s="7"/>
      <c r="F2252" s="7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1:16" s="6" customFormat="1">
      <c r="A2253" s="9"/>
      <c r="B2253" s="10"/>
      <c r="C2253" s="80"/>
      <c r="E2253" s="7"/>
      <c r="F2253" s="7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1:16" s="6" customFormat="1">
      <c r="A2254" s="9"/>
      <c r="B2254" s="10"/>
      <c r="C2254" s="80"/>
      <c r="E2254" s="7"/>
      <c r="F2254" s="7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1:16" s="6" customFormat="1">
      <c r="A2255" s="9"/>
      <c r="B2255" s="10"/>
      <c r="C2255" s="80"/>
      <c r="E2255" s="7"/>
      <c r="F2255" s="7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1:16" s="6" customFormat="1">
      <c r="A2256" s="9"/>
      <c r="B2256" s="10"/>
      <c r="C2256" s="80"/>
      <c r="E2256" s="7"/>
      <c r="F2256" s="7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1:16" s="6" customFormat="1">
      <c r="A2257" s="9"/>
      <c r="B2257" s="10"/>
      <c r="C2257" s="80"/>
      <c r="E2257" s="7"/>
      <c r="F2257" s="7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1:16" s="6" customFormat="1">
      <c r="A2258" s="9"/>
      <c r="B2258" s="10"/>
      <c r="C2258" s="80"/>
      <c r="E2258" s="7"/>
      <c r="F2258" s="7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1:16" s="6" customFormat="1">
      <c r="A2259" s="9"/>
      <c r="B2259" s="10"/>
      <c r="C2259" s="80"/>
      <c r="E2259" s="7"/>
      <c r="F2259" s="7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1:16" s="6" customFormat="1">
      <c r="A2260" s="9"/>
      <c r="B2260" s="10"/>
      <c r="C2260" s="80"/>
      <c r="E2260" s="7"/>
      <c r="F2260" s="7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1:16" s="6" customFormat="1">
      <c r="A2261" s="9"/>
      <c r="B2261" s="10"/>
      <c r="C2261" s="80"/>
      <c r="E2261" s="7"/>
      <c r="F2261" s="7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1:16" s="6" customFormat="1">
      <c r="A2262" s="9"/>
      <c r="B2262" s="10"/>
      <c r="C2262" s="80"/>
      <c r="E2262" s="7"/>
      <c r="F2262" s="7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1:16" s="6" customFormat="1">
      <c r="A2263" s="9"/>
      <c r="B2263" s="10"/>
      <c r="C2263" s="80"/>
      <c r="E2263" s="7"/>
      <c r="F2263" s="7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1:16" s="6" customFormat="1">
      <c r="A2264" s="9"/>
      <c r="B2264" s="10"/>
      <c r="C2264" s="80"/>
      <c r="E2264" s="7"/>
      <c r="F2264" s="7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1:16" s="6" customFormat="1">
      <c r="A2265" s="9"/>
      <c r="B2265" s="10"/>
      <c r="C2265" s="80"/>
      <c r="E2265" s="7"/>
      <c r="F2265" s="7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1:16" s="6" customFormat="1">
      <c r="A2266" s="9"/>
      <c r="B2266" s="10"/>
      <c r="C2266" s="80"/>
      <c r="E2266" s="7"/>
      <c r="F2266" s="7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1:16" s="6" customFormat="1">
      <c r="A2267" s="9"/>
      <c r="B2267" s="10"/>
      <c r="C2267" s="80"/>
      <c r="E2267" s="7"/>
      <c r="F2267" s="7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1:16" s="6" customFormat="1">
      <c r="A2268" s="9"/>
      <c r="B2268" s="10"/>
      <c r="C2268" s="80"/>
      <c r="E2268" s="7"/>
      <c r="F2268" s="7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1:16" s="6" customFormat="1">
      <c r="A2269" s="9"/>
      <c r="B2269" s="10"/>
      <c r="C2269" s="80"/>
      <c r="E2269" s="7"/>
      <c r="F2269" s="7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1:16" s="6" customFormat="1">
      <c r="A2270" s="9"/>
      <c r="B2270" s="10"/>
      <c r="C2270" s="80"/>
      <c r="E2270" s="7"/>
      <c r="F2270" s="7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1:16" s="6" customFormat="1">
      <c r="A2271" s="9"/>
      <c r="B2271" s="10"/>
      <c r="C2271" s="80"/>
      <c r="E2271" s="7"/>
      <c r="F2271" s="7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1:16" s="6" customFormat="1">
      <c r="A2272" s="9"/>
      <c r="B2272" s="10"/>
      <c r="C2272" s="80"/>
      <c r="E2272" s="7"/>
      <c r="F2272" s="7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1:16" s="6" customFormat="1">
      <c r="A2273" s="9"/>
      <c r="B2273" s="10"/>
      <c r="C2273" s="80"/>
      <c r="E2273" s="7"/>
      <c r="F2273" s="7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1:16" s="6" customFormat="1">
      <c r="A2274" s="9"/>
      <c r="B2274" s="10"/>
      <c r="C2274" s="80"/>
      <c r="E2274" s="7"/>
      <c r="F2274" s="7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1:16" s="6" customFormat="1">
      <c r="A2275" s="9"/>
      <c r="B2275" s="10"/>
      <c r="C2275" s="80"/>
      <c r="E2275" s="7"/>
      <c r="F2275" s="7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1:16" s="6" customFormat="1">
      <c r="A2276" s="9"/>
      <c r="B2276" s="10"/>
      <c r="C2276" s="80"/>
      <c r="E2276" s="7"/>
      <c r="F2276" s="7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1:16" s="6" customFormat="1">
      <c r="A2277" s="9"/>
      <c r="B2277" s="10"/>
      <c r="C2277" s="80"/>
      <c r="E2277" s="7"/>
      <c r="F2277" s="7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1:16" s="6" customFormat="1">
      <c r="A2278" s="9"/>
      <c r="B2278" s="10"/>
      <c r="C2278" s="80"/>
      <c r="E2278" s="7"/>
      <c r="F2278" s="7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1:16" s="6" customFormat="1">
      <c r="A2279" s="9"/>
      <c r="B2279" s="10"/>
      <c r="C2279" s="80"/>
      <c r="E2279" s="7"/>
      <c r="F2279" s="7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1:16" s="6" customFormat="1">
      <c r="A2280" s="9"/>
      <c r="B2280" s="10"/>
      <c r="C2280" s="80"/>
      <c r="E2280" s="7"/>
      <c r="F2280" s="7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1:16" s="6" customFormat="1">
      <c r="A2281" s="9"/>
      <c r="B2281" s="10"/>
      <c r="C2281" s="80"/>
      <c r="E2281" s="7"/>
      <c r="F2281" s="7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1:16" s="6" customFormat="1">
      <c r="A2282" s="9"/>
      <c r="B2282" s="10"/>
      <c r="C2282" s="80"/>
      <c r="E2282" s="7"/>
      <c r="F2282" s="7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1:16" s="6" customFormat="1">
      <c r="A2283" s="9"/>
      <c r="B2283" s="10"/>
      <c r="C2283" s="80"/>
      <c r="E2283" s="7"/>
      <c r="F2283" s="7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1:16" s="6" customFormat="1">
      <c r="A2284" s="9"/>
      <c r="B2284" s="10"/>
      <c r="C2284" s="80"/>
      <c r="E2284" s="7"/>
      <c r="F2284" s="7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1:16" s="6" customFormat="1">
      <c r="A2285" s="9"/>
      <c r="B2285" s="10"/>
      <c r="C2285" s="80"/>
      <c r="E2285" s="7"/>
      <c r="F2285" s="7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1:16" s="6" customFormat="1">
      <c r="A2286" s="9"/>
      <c r="B2286" s="10"/>
      <c r="C2286" s="80"/>
      <c r="E2286" s="7"/>
      <c r="F2286" s="7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1:16" s="6" customFormat="1">
      <c r="A2287" s="9"/>
      <c r="B2287" s="10"/>
      <c r="C2287" s="80"/>
      <c r="E2287" s="7"/>
      <c r="F2287" s="7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1:16" s="6" customFormat="1">
      <c r="A2288" s="9"/>
      <c r="B2288" s="10"/>
      <c r="C2288" s="80"/>
      <c r="E2288" s="7"/>
      <c r="F2288" s="7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1:16" s="6" customFormat="1">
      <c r="A2289" s="9"/>
      <c r="B2289" s="10"/>
      <c r="C2289" s="80"/>
      <c r="E2289" s="7"/>
      <c r="F2289" s="7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1:16" s="6" customFormat="1">
      <c r="A2290" s="9"/>
      <c r="B2290" s="10"/>
      <c r="C2290" s="80"/>
      <c r="E2290" s="7"/>
      <c r="F2290" s="7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1:16" s="6" customFormat="1">
      <c r="A2291" s="9"/>
      <c r="B2291" s="10"/>
      <c r="C2291" s="80"/>
      <c r="E2291" s="7"/>
      <c r="F2291" s="7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1:16" s="6" customFormat="1">
      <c r="A2292" s="9"/>
      <c r="B2292" s="10"/>
      <c r="C2292" s="80"/>
      <c r="E2292" s="7"/>
      <c r="F2292" s="7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1:16" s="6" customFormat="1">
      <c r="A2293" s="9"/>
      <c r="B2293" s="10"/>
      <c r="C2293" s="80"/>
      <c r="E2293" s="7"/>
      <c r="F2293" s="7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1:16" s="6" customFormat="1">
      <c r="A2294" s="9"/>
      <c r="B2294" s="10"/>
      <c r="C2294" s="80"/>
      <c r="E2294" s="7"/>
      <c r="F2294" s="7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1:16" s="6" customFormat="1">
      <c r="A2295" s="9"/>
      <c r="B2295" s="10"/>
      <c r="C2295" s="80"/>
      <c r="E2295" s="7"/>
      <c r="F2295" s="7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1:16" s="6" customFormat="1">
      <c r="A2296" s="9"/>
      <c r="B2296" s="10"/>
      <c r="C2296" s="80"/>
      <c r="E2296" s="7"/>
      <c r="F2296" s="7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1:16" s="6" customFormat="1">
      <c r="A2297" s="9"/>
      <c r="B2297" s="10"/>
      <c r="C2297" s="80"/>
      <c r="E2297" s="7"/>
      <c r="F2297" s="7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1:16" s="6" customFormat="1">
      <c r="A2298" s="9"/>
      <c r="B2298" s="10"/>
      <c r="C2298" s="80"/>
      <c r="E2298" s="7"/>
      <c r="F2298" s="7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1:16" s="6" customFormat="1">
      <c r="A2299" s="9"/>
      <c r="B2299" s="10"/>
      <c r="C2299" s="80"/>
      <c r="E2299" s="7"/>
      <c r="F2299" s="7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1:16" s="6" customFormat="1">
      <c r="A2300" s="9"/>
      <c r="B2300" s="10"/>
      <c r="C2300" s="80"/>
      <c r="E2300" s="7"/>
      <c r="F2300" s="7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1:16" s="6" customFormat="1">
      <c r="A2301" s="9"/>
      <c r="B2301" s="10"/>
      <c r="C2301" s="80"/>
      <c r="E2301" s="7"/>
      <c r="F2301" s="7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1:16" s="6" customFormat="1">
      <c r="A2302" s="9"/>
      <c r="B2302" s="10"/>
      <c r="C2302" s="80"/>
      <c r="E2302" s="7"/>
      <c r="F2302" s="7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1:16" s="6" customFormat="1">
      <c r="A2303" s="9"/>
      <c r="B2303" s="10"/>
      <c r="C2303" s="80"/>
      <c r="E2303" s="7"/>
      <c r="F2303" s="7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1:16" s="6" customFormat="1">
      <c r="A2304" s="9"/>
      <c r="B2304" s="10"/>
      <c r="C2304" s="80"/>
      <c r="E2304" s="7"/>
      <c r="F2304" s="7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1:16" s="6" customFormat="1">
      <c r="A2305" s="9"/>
      <c r="B2305" s="10"/>
      <c r="C2305" s="80"/>
      <c r="E2305" s="7"/>
      <c r="F2305" s="7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1:16" s="6" customFormat="1">
      <c r="A2306" s="9"/>
      <c r="B2306" s="10"/>
      <c r="C2306" s="80"/>
      <c r="E2306" s="7"/>
      <c r="F2306" s="7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1:16" s="6" customFormat="1">
      <c r="A2307" s="9"/>
      <c r="B2307" s="10"/>
      <c r="C2307" s="80"/>
      <c r="E2307" s="7"/>
      <c r="F2307" s="7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1:16" s="6" customFormat="1">
      <c r="A2308" s="9"/>
      <c r="B2308" s="10"/>
      <c r="C2308" s="80"/>
      <c r="E2308" s="7"/>
      <c r="F2308" s="7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1:16" s="6" customFormat="1">
      <c r="A2309" s="9"/>
      <c r="B2309" s="10"/>
      <c r="C2309" s="80"/>
      <c r="E2309" s="7"/>
      <c r="F2309" s="7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1:16" s="6" customFormat="1">
      <c r="A2310" s="9"/>
      <c r="B2310" s="10"/>
      <c r="C2310" s="80"/>
      <c r="E2310" s="7"/>
      <c r="F2310" s="7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1:16" s="6" customFormat="1">
      <c r="A2311" s="9"/>
      <c r="B2311" s="10"/>
      <c r="C2311" s="80"/>
      <c r="E2311" s="7"/>
      <c r="F2311" s="7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1:16" s="6" customFormat="1">
      <c r="A2312" s="9"/>
      <c r="B2312" s="10"/>
      <c r="C2312" s="80"/>
      <c r="E2312" s="7"/>
      <c r="F2312" s="7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1:16" s="6" customFormat="1">
      <c r="A2313" s="9"/>
      <c r="B2313" s="10"/>
      <c r="C2313" s="80"/>
      <c r="E2313" s="7"/>
      <c r="F2313" s="7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1:16" s="6" customFormat="1">
      <c r="A2314" s="9"/>
      <c r="B2314" s="10"/>
      <c r="C2314" s="80"/>
      <c r="E2314" s="7"/>
      <c r="F2314" s="7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1:16" s="6" customFormat="1">
      <c r="A2315" s="9"/>
      <c r="B2315" s="10"/>
      <c r="C2315" s="80"/>
      <c r="E2315" s="7"/>
      <c r="F2315" s="7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1:16" s="6" customFormat="1">
      <c r="A2316" s="9"/>
      <c r="B2316" s="10"/>
      <c r="C2316" s="80"/>
      <c r="E2316" s="7"/>
      <c r="F2316" s="7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1:16" s="6" customFormat="1">
      <c r="A2317" s="9"/>
      <c r="B2317" s="10"/>
      <c r="C2317" s="80"/>
      <c r="E2317" s="7"/>
      <c r="F2317" s="7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1:16" s="6" customFormat="1">
      <c r="A2318" s="9"/>
      <c r="B2318" s="10"/>
      <c r="C2318" s="80"/>
      <c r="E2318" s="7"/>
      <c r="F2318" s="7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1:16" s="6" customFormat="1">
      <c r="A2319" s="9"/>
      <c r="B2319" s="10"/>
      <c r="C2319" s="80"/>
      <c r="E2319" s="7"/>
      <c r="F2319" s="7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1:16" s="6" customFormat="1">
      <c r="A2320" s="9"/>
      <c r="B2320" s="10"/>
      <c r="C2320" s="80"/>
      <c r="E2320" s="7"/>
      <c r="F2320" s="7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1:16" s="6" customFormat="1">
      <c r="A2321" s="9"/>
      <c r="B2321" s="10"/>
      <c r="C2321" s="80"/>
      <c r="E2321" s="7"/>
      <c r="F2321" s="7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1:16" s="6" customFormat="1">
      <c r="A2322" s="9"/>
      <c r="B2322" s="10"/>
      <c r="C2322" s="80"/>
      <c r="E2322" s="7"/>
      <c r="F2322" s="7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1:16" s="6" customFormat="1">
      <c r="A2323" s="9"/>
      <c r="B2323" s="10"/>
      <c r="C2323" s="80"/>
      <c r="E2323" s="7"/>
      <c r="F2323" s="7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1:16" s="6" customFormat="1">
      <c r="A2324" s="9"/>
      <c r="B2324" s="10"/>
      <c r="C2324" s="80"/>
      <c r="E2324" s="7"/>
      <c r="F2324" s="7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1:16" s="6" customFormat="1">
      <c r="A2325" s="9"/>
      <c r="B2325" s="10"/>
      <c r="C2325" s="80"/>
      <c r="E2325" s="7"/>
      <c r="F2325" s="7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1:16" s="6" customFormat="1">
      <c r="A2326" s="9"/>
      <c r="B2326" s="10"/>
      <c r="C2326" s="80"/>
      <c r="E2326" s="7"/>
      <c r="F2326" s="7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1:16" s="6" customFormat="1">
      <c r="A2327" s="9"/>
      <c r="B2327" s="10"/>
      <c r="C2327" s="80"/>
      <c r="E2327" s="7"/>
      <c r="F2327" s="7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1:16" s="6" customFormat="1">
      <c r="A2328" s="9"/>
      <c r="B2328" s="10"/>
      <c r="C2328" s="80"/>
      <c r="E2328" s="7"/>
      <c r="F2328" s="7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1:16" s="6" customFormat="1">
      <c r="A2329" s="9"/>
      <c r="B2329" s="10"/>
      <c r="C2329" s="80"/>
      <c r="E2329" s="7"/>
      <c r="F2329" s="7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1:16" s="6" customFormat="1">
      <c r="A2330" s="9"/>
      <c r="B2330" s="10"/>
      <c r="C2330" s="80"/>
      <c r="E2330" s="7"/>
      <c r="F2330" s="7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1:16" s="6" customFormat="1">
      <c r="A2331" s="9"/>
      <c r="B2331" s="10"/>
      <c r="C2331" s="80"/>
      <c r="E2331" s="7"/>
      <c r="F2331" s="7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1:16" s="6" customFormat="1">
      <c r="A2332" s="9"/>
      <c r="B2332" s="10"/>
      <c r="C2332" s="80"/>
      <c r="E2332" s="7"/>
      <c r="F2332" s="7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1:16" s="6" customFormat="1">
      <c r="A2333" s="9"/>
      <c r="B2333" s="10"/>
      <c r="C2333" s="80"/>
      <c r="E2333" s="7"/>
      <c r="F2333" s="7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1:16" s="6" customFormat="1">
      <c r="A2334" s="9"/>
      <c r="B2334" s="10"/>
      <c r="C2334" s="80"/>
      <c r="E2334" s="7"/>
      <c r="F2334" s="7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1:16" s="6" customFormat="1">
      <c r="A2335" s="9"/>
      <c r="B2335" s="10"/>
      <c r="C2335" s="80"/>
      <c r="E2335" s="7"/>
      <c r="F2335" s="7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1:16" s="6" customFormat="1">
      <c r="A2336" s="9"/>
      <c r="B2336" s="10"/>
      <c r="C2336" s="80"/>
      <c r="E2336" s="7"/>
      <c r="F2336" s="7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1:16" s="6" customFormat="1">
      <c r="A2337" s="9"/>
      <c r="B2337" s="10"/>
      <c r="C2337" s="80"/>
      <c r="E2337" s="7"/>
      <c r="F2337" s="7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1:16" s="6" customFormat="1">
      <c r="A2338" s="9"/>
      <c r="B2338" s="10"/>
      <c r="C2338" s="80"/>
      <c r="E2338" s="7"/>
      <c r="F2338" s="7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1:16" s="6" customFormat="1">
      <c r="A2339" s="9"/>
      <c r="B2339" s="10"/>
      <c r="C2339" s="80"/>
      <c r="E2339" s="7"/>
      <c r="F2339" s="7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1:16" s="6" customFormat="1">
      <c r="A2340" s="9"/>
      <c r="B2340" s="10"/>
      <c r="C2340" s="80"/>
      <c r="E2340" s="7"/>
      <c r="F2340" s="7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1:16" s="6" customFormat="1">
      <c r="A2341" s="9"/>
      <c r="B2341" s="10"/>
      <c r="C2341" s="80"/>
      <c r="E2341" s="7"/>
      <c r="F2341" s="7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1:16" s="6" customFormat="1">
      <c r="A2342" s="9"/>
      <c r="B2342" s="10"/>
      <c r="C2342" s="80"/>
      <c r="E2342" s="7"/>
      <c r="F2342" s="7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1:16" s="6" customFormat="1">
      <c r="A2343" s="9"/>
      <c r="B2343" s="10"/>
      <c r="C2343" s="80"/>
      <c r="E2343" s="7"/>
      <c r="F2343" s="7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1:16" s="6" customFormat="1">
      <c r="A2344" s="9"/>
      <c r="B2344" s="10"/>
      <c r="C2344" s="80"/>
      <c r="E2344" s="7"/>
      <c r="F2344" s="7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1:16" s="6" customFormat="1">
      <c r="A2345" s="9"/>
      <c r="B2345" s="10"/>
      <c r="C2345" s="80"/>
      <c r="E2345" s="7"/>
      <c r="F2345" s="7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1:16" s="6" customFormat="1">
      <c r="A2346" s="9"/>
      <c r="B2346" s="10"/>
      <c r="C2346" s="80"/>
      <c r="E2346" s="7"/>
      <c r="F2346" s="7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1:16" s="6" customFormat="1">
      <c r="A2347" s="9"/>
      <c r="B2347" s="10"/>
      <c r="C2347" s="80"/>
      <c r="E2347" s="7"/>
      <c r="F2347" s="7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1:16" s="6" customFormat="1">
      <c r="A2348" s="9"/>
      <c r="B2348" s="10"/>
      <c r="C2348" s="80"/>
      <c r="E2348" s="7"/>
      <c r="F2348" s="7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1:16" s="6" customFormat="1">
      <c r="A2349" s="9"/>
      <c r="B2349" s="10"/>
      <c r="C2349" s="80"/>
      <c r="E2349" s="7"/>
      <c r="F2349" s="7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1:16" s="6" customFormat="1">
      <c r="A2350" s="9"/>
      <c r="B2350" s="10"/>
      <c r="C2350" s="80"/>
      <c r="E2350" s="7"/>
      <c r="F2350" s="7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1:16" s="6" customFormat="1">
      <c r="A2351" s="9"/>
      <c r="B2351" s="10"/>
      <c r="C2351" s="80"/>
      <c r="E2351" s="7"/>
      <c r="F2351" s="7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1:16" s="6" customFormat="1">
      <c r="A2352" s="9"/>
      <c r="B2352" s="10"/>
      <c r="C2352" s="80"/>
      <c r="E2352" s="7"/>
      <c r="F2352" s="7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1:16" s="6" customFormat="1">
      <c r="A2353" s="9"/>
      <c r="B2353" s="10"/>
      <c r="C2353" s="80"/>
      <c r="E2353" s="7"/>
      <c r="F2353" s="7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1:16" s="6" customFormat="1">
      <c r="A2354" s="9"/>
      <c r="B2354" s="10"/>
      <c r="C2354" s="80"/>
      <c r="E2354" s="7"/>
      <c r="F2354" s="7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1:16" s="6" customFormat="1">
      <c r="A2355" s="9"/>
      <c r="B2355" s="10"/>
      <c r="C2355" s="80"/>
      <c r="E2355" s="7"/>
      <c r="F2355" s="7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1:16" s="6" customFormat="1">
      <c r="A2356" s="9"/>
      <c r="B2356" s="10"/>
      <c r="C2356" s="80"/>
      <c r="E2356" s="7"/>
      <c r="F2356" s="7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1:16" s="6" customFormat="1">
      <c r="A2357" s="9"/>
      <c r="B2357" s="10"/>
      <c r="C2357" s="80"/>
      <c r="E2357" s="7"/>
      <c r="F2357" s="7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1:16" s="6" customFormat="1">
      <c r="A2358" s="9"/>
      <c r="B2358" s="10"/>
      <c r="C2358" s="80"/>
      <c r="E2358" s="7"/>
      <c r="F2358" s="7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1:16" s="6" customFormat="1">
      <c r="A2359" s="9"/>
      <c r="B2359" s="10"/>
      <c r="C2359" s="80"/>
      <c r="E2359" s="7"/>
      <c r="F2359" s="7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1:16" s="6" customFormat="1">
      <c r="A2360" s="9"/>
      <c r="B2360" s="10"/>
      <c r="C2360" s="80"/>
      <c r="E2360" s="7"/>
      <c r="F2360" s="7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1:16" s="6" customFormat="1">
      <c r="A2361" s="9"/>
      <c r="B2361" s="10"/>
      <c r="C2361" s="80"/>
      <c r="E2361" s="7"/>
      <c r="F2361" s="7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1:16" s="6" customFormat="1">
      <c r="A2362" s="9"/>
      <c r="B2362" s="10"/>
      <c r="C2362" s="80"/>
      <c r="E2362" s="7"/>
      <c r="F2362" s="7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1:16" s="6" customFormat="1">
      <c r="A2363" s="9"/>
      <c r="B2363" s="10"/>
      <c r="C2363" s="80"/>
      <c r="E2363" s="7"/>
      <c r="F2363" s="7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1:16" s="6" customFormat="1">
      <c r="A2364" s="9"/>
      <c r="B2364" s="10"/>
      <c r="C2364" s="80"/>
      <c r="E2364" s="7"/>
      <c r="F2364" s="7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1:16" s="6" customFormat="1">
      <c r="A2365" s="9"/>
      <c r="B2365" s="10"/>
      <c r="C2365" s="80"/>
      <c r="E2365" s="7"/>
      <c r="F2365" s="7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1:16" s="6" customFormat="1">
      <c r="A2366" s="9"/>
      <c r="B2366" s="10"/>
      <c r="C2366" s="80"/>
      <c r="E2366" s="7"/>
      <c r="F2366" s="7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1:16" s="6" customFormat="1">
      <c r="A2367" s="9"/>
      <c r="B2367" s="10"/>
      <c r="C2367" s="80"/>
      <c r="E2367" s="7"/>
      <c r="F2367" s="7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1:16" s="6" customFormat="1">
      <c r="A2368" s="9"/>
      <c r="B2368" s="10"/>
      <c r="C2368" s="80"/>
      <c r="E2368" s="7"/>
      <c r="F2368" s="7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1:16" s="6" customFormat="1">
      <c r="A2369" s="9"/>
      <c r="B2369" s="10"/>
      <c r="C2369" s="80"/>
      <c r="E2369" s="7"/>
      <c r="F2369" s="7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1:16" s="6" customFormat="1">
      <c r="A2370" s="9"/>
      <c r="B2370" s="10"/>
      <c r="C2370" s="80"/>
      <c r="E2370" s="7"/>
      <c r="F2370" s="7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1:16" s="6" customFormat="1">
      <c r="A2371" s="9"/>
      <c r="B2371" s="10"/>
      <c r="C2371" s="80"/>
      <c r="E2371" s="7"/>
      <c r="F2371" s="7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1:16" s="6" customFormat="1">
      <c r="A2372" s="9"/>
      <c r="B2372" s="10"/>
      <c r="C2372" s="80"/>
      <c r="E2372" s="7"/>
      <c r="F2372" s="7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1:16" s="6" customFormat="1">
      <c r="A2373" s="9"/>
      <c r="B2373" s="10"/>
      <c r="C2373" s="80"/>
      <c r="E2373" s="7"/>
      <c r="F2373" s="7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1:16" s="6" customFormat="1">
      <c r="A2374" s="9"/>
      <c r="B2374" s="10"/>
      <c r="C2374" s="80"/>
      <c r="E2374" s="7"/>
      <c r="F2374" s="7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1:16" s="6" customFormat="1">
      <c r="A2375" s="9"/>
      <c r="B2375" s="10"/>
      <c r="C2375" s="80"/>
      <c r="E2375" s="7"/>
      <c r="F2375" s="7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1:16" s="6" customFormat="1">
      <c r="A2376" s="9"/>
      <c r="B2376" s="10"/>
      <c r="C2376" s="80"/>
      <c r="E2376" s="7"/>
      <c r="F2376" s="7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1:16" s="6" customFormat="1">
      <c r="A2377" s="9"/>
      <c r="B2377" s="10"/>
      <c r="C2377" s="80"/>
      <c r="E2377" s="7"/>
      <c r="F2377" s="7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1:16" s="6" customFormat="1">
      <c r="A2378" s="9"/>
      <c r="B2378" s="10"/>
      <c r="C2378" s="80"/>
      <c r="E2378" s="7"/>
      <c r="F2378" s="7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1:16" s="6" customFormat="1">
      <c r="A2379" s="9"/>
      <c r="B2379" s="10"/>
      <c r="C2379" s="80"/>
      <c r="E2379" s="7"/>
      <c r="F2379" s="7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1:16" s="6" customFormat="1">
      <c r="A2380" s="9"/>
      <c r="B2380" s="10"/>
      <c r="C2380" s="80"/>
      <c r="E2380" s="7"/>
      <c r="F2380" s="7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1:16" s="6" customFormat="1">
      <c r="A2381" s="9"/>
      <c r="B2381" s="10"/>
      <c r="C2381" s="80"/>
      <c r="E2381" s="7"/>
      <c r="F2381" s="7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1:16" s="6" customFormat="1">
      <c r="A2382" s="9"/>
      <c r="B2382" s="10"/>
      <c r="C2382" s="80"/>
      <c r="E2382" s="7"/>
      <c r="F2382" s="7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1:16" s="6" customFormat="1">
      <c r="A2383" s="9"/>
      <c r="B2383" s="10"/>
      <c r="C2383" s="80"/>
      <c r="E2383" s="7"/>
      <c r="F2383" s="7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1:16" s="6" customFormat="1">
      <c r="A2384" s="9"/>
      <c r="B2384" s="10"/>
      <c r="C2384" s="80"/>
      <c r="E2384" s="7"/>
      <c r="F2384" s="7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1:16" s="6" customFormat="1">
      <c r="A2385" s="9"/>
      <c r="B2385" s="10"/>
      <c r="C2385" s="80"/>
      <c r="E2385" s="7"/>
      <c r="F2385" s="7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1:16" s="6" customFormat="1">
      <c r="A2386" s="9"/>
      <c r="B2386" s="10"/>
      <c r="C2386" s="80"/>
      <c r="E2386" s="7"/>
      <c r="F2386" s="7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1:16" s="6" customFormat="1">
      <c r="A2387" s="9"/>
      <c r="B2387" s="10"/>
      <c r="C2387" s="80"/>
      <c r="E2387" s="7"/>
      <c r="F2387" s="7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1:16" s="6" customFormat="1">
      <c r="A2388" s="9"/>
      <c r="B2388" s="10"/>
      <c r="C2388" s="80"/>
      <c r="E2388" s="7"/>
      <c r="F2388" s="7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1:16" s="6" customFormat="1">
      <c r="A2389" s="9"/>
      <c r="B2389" s="10"/>
      <c r="C2389" s="80"/>
      <c r="E2389" s="7"/>
      <c r="F2389" s="7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1:16" s="6" customFormat="1">
      <c r="A2390" s="9"/>
      <c r="B2390" s="10"/>
      <c r="C2390" s="80"/>
      <c r="E2390" s="7"/>
      <c r="F2390" s="7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1:16" s="6" customFormat="1">
      <c r="A2391" s="9"/>
      <c r="B2391" s="10"/>
      <c r="C2391" s="80"/>
      <c r="E2391" s="7"/>
      <c r="F2391" s="7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1:16" s="6" customFormat="1">
      <c r="A2392" s="9"/>
      <c r="B2392" s="10"/>
      <c r="C2392" s="80"/>
      <c r="E2392" s="7"/>
      <c r="F2392" s="7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1:16" s="6" customFormat="1">
      <c r="A2393" s="9"/>
      <c r="B2393" s="10"/>
      <c r="C2393" s="80"/>
      <c r="E2393" s="7"/>
      <c r="F2393" s="7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1:16" s="6" customFormat="1">
      <c r="A2394" s="9"/>
      <c r="B2394" s="10"/>
      <c r="C2394" s="80"/>
      <c r="E2394" s="7"/>
      <c r="F2394" s="7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1:16" s="6" customFormat="1">
      <c r="A2395" s="9"/>
      <c r="B2395" s="10"/>
      <c r="C2395" s="80"/>
      <c r="E2395" s="7"/>
      <c r="F2395" s="7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1:16" s="6" customFormat="1">
      <c r="A2396" s="9"/>
      <c r="B2396" s="10"/>
      <c r="C2396" s="80"/>
      <c r="E2396" s="7"/>
      <c r="F2396" s="7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1:16" s="6" customFormat="1">
      <c r="A2397" s="9"/>
      <c r="B2397" s="10"/>
      <c r="C2397" s="80"/>
      <c r="E2397" s="7"/>
      <c r="F2397" s="7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1:16" s="6" customFormat="1">
      <c r="A2398" s="9"/>
      <c r="B2398" s="10"/>
      <c r="C2398" s="80"/>
      <c r="E2398" s="7"/>
      <c r="F2398" s="7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1:16" s="6" customFormat="1">
      <c r="A2399" s="9"/>
      <c r="B2399" s="10"/>
      <c r="C2399" s="80"/>
      <c r="E2399" s="7"/>
      <c r="F2399" s="7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1:16" s="6" customFormat="1">
      <c r="A2400" s="9"/>
      <c r="B2400" s="10"/>
      <c r="C2400" s="80"/>
      <c r="E2400" s="7"/>
      <c r="F2400" s="7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1:16" s="6" customFormat="1">
      <c r="A2401" s="9"/>
      <c r="B2401" s="10"/>
      <c r="C2401" s="80"/>
      <c r="E2401" s="7"/>
      <c r="F2401" s="7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1:16" s="6" customFormat="1">
      <c r="A2402" s="9"/>
      <c r="B2402" s="10"/>
      <c r="C2402" s="80"/>
      <c r="E2402" s="7"/>
      <c r="F2402" s="7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1:16" s="6" customFormat="1">
      <c r="A2403" s="9"/>
      <c r="B2403" s="10"/>
      <c r="C2403" s="80"/>
      <c r="E2403" s="7"/>
      <c r="F2403" s="7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1:16" s="6" customFormat="1">
      <c r="A2404" s="9"/>
      <c r="B2404" s="10"/>
      <c r="C2404" s="80"/>
      <c r="E2404" s="7"/>
      <c r="F2404" s="7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1:16" s="6" customFormat="1">
      <c r="A2405" s="9"/>
      <c r="B2405" s="10"/>
      <c r="C2405" s="80"/>
      <c r="E2405" s="7"/>
      <c r="F2405" s="7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1:16" s="6" customFormat="1">
      <c r="A2406" s="9"/>
      <c r="B2406" s="10"/>
      <c r="C2406" s="80"/>
      <c r="E2406" s="7"/>
      <c r="F2406" s="7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1:16" s="6" customFormat="1">
      <c r="A2407" s="9"/>
      <c r="B2407" s="10"/>
      <c r="C2407" s="80"/>
      <c r="E2407" s="7"/>
      <c r="F2407" s="7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1:16" s="6" customFormat="1">
      <c r="A2408" s="9"/>
      <c r="B2408" s="10"/>
      <c r="C2408" s="80"/>
      <c r="E2408" s="7"/>
      <c r="F2408" s="7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1:16" s="6" customFormat="1">
      <c r="A2409" s="9"/>
      <c r="B2409" s="10"/>
      <c r="C2409" s="80"/>
      <c r="E2409" s="7"/>
      <c r="F2409" s="7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1:16" s="6" customFormat="1">
      <c r="A2410" s="9"/>
      <c r="B2410" s="10"/>
      <c r="C2410" s="80"/>
      <c r="E2410" s="7"/>
      <c r="F2410" s="7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1:16" s="6" customFormat="1">
      <c r="A2411" s="9"/>
      <c r="B2411" s="10"/>
      <c r="C2411" s="80"/>
      <c r="E2411" s="7"/>
      <c r="F2411" s="7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1:16" s="6" customFormat="1">
      <c r="A2412" s="9"/>
      <c r="B2412" s="10"/>
      <c r="C2412" s="80"/>
      <c r="E2412" s="7"/>
      <c r="F2412" s="7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1:16" s="6" customFormat="1">
      <c r="A2413" s="9"/>
      <c r="B2413" s="10"/>
      <c r="C2413" s="80"/>
      <c r="E2413" s="7"/>
      <c r="F2413" s="7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1:16" s="6" customFormat="1">
      <c r="A2414" s="9"/>
      <c r="B2414" s="10"/>
      <c r="C2414" s="80"/>
      <c r="E2414" s="7"/>
      <c r="F2414" s="7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1:16" s="6" customFormat="1">
      <c r="A2415" s="9"/>
      <c r="B2415" s="10"/>
      <c r="C2415" s="80"/>
      <c r="E2415" s="7"/>
      <c r="F2415" s="7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1:16" s="6" customFormat="1">
      <c r="A2416" s="9"/>
      <c r="B2416" s="10"/>
      <c r="C2416" s="80"/>
      <c r="E2416" s="7"/>
      <c r="F2416" s="7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1:16" s="6" customFormat="1">
      <c r="A2417" s="9"/>
      <c r="B2417" s="10"/>
      <c r="C2417" s="80"/>
      <c r="E2417" s="7"/>
      <c r="F2417" s="7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1:16" s="6" customFormat="1">
      <c r="A2418" s="9"/>
      <c r="B2418" s="10"/>
      <c r="C2418" s="80"/>
      <c r="E2418" s="7"/>
      <c r="F2418" s="7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1:16" s="6" customFormat="1">
      <c r="A2419" s="9"/>
      <c r="B2419" s="10"/>
      <c r="C2419" s="80"/>
      <c r="E2419" s="7"/>
      <c r="F2419" s="7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1:16" s="6" customFormat="1">
      <c r="A2420" s="9"/>
      <c r="B2420" s="10"/>
      <c r="C2420" s="80"/>
      <c r="E2420" s="7"/>
      <c r="F2420" s="7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1:16" s="6" customFormat="1">
      <c r="A2421" s="9"/>
      <c r="B2421" s="10"/>
      <c r="C2421" s="80"/>
      <c r="E2421" s="7"/>
      <c r="F2421" s="7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1:16" s="6" customFormat="1">
      <c r="A2422" s="9"/>
      <c r="B2422" s="10"/>
      <c r="C2422" s="80"/>
      <c r="E2422" s="7"/>
      <c r="F2422" s="7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1:16" s="6" customFormat="1">
      <c r="A2423" s="9"/>
      <c r="B2423" s="10"/>
      <c r="C2423" s="80"/>
      <c r="E2423" s="7"/>
      <c r="F2423" s="7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1:16" s="6" customFormat="1">
      <c r="A2424" s="9"/>
      <c r="B2424" s="10"/>
      <c r="C2424" s="80"/>
      <c r="E2424" s="7"/>
      <c r="F2424" s="7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1:16" s="6" customFormat="1">
      <c r="A2425" s="9"/>
      <c r="B2425" s="10"/>
      <c r="C2425" s="80"/>
      <c r="E2425" s="7"/>
      <c r="F2425" s="7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1:16" s="6" customFormat="1">
      <c r="A2426" s="9"/>
      <c r="B2426" s="10"/>
      <c r="C2426" s="80"/>
      <c r="E2426" s="7"/>
      <c r="F2426" s="7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1:16" s="6" customFormat="1">
      <c r="A2427" s="9"/>
      <c r="B2427" s="10"/>
      <c r="C2427" s="80"/>
      <c r="E2427" s="7"/>
      <c r="F2427" s="7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1:16" s="6" customFormat="1">
      <c r="A2428" s="9"/>
      <c r="B2428" s="10"/>
      <c r="C2428" s="80"/>
      <c r="E2428" s="7"/>
      <c r="F2428" s="7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1:16" s="6" customFormat="1">
      <c r="A2429" s="9"/>
      <c r="B2429" s="10"/>
      <c r="C2429" s="80"/>
      <c r="E2429" s="7"/>
      <c r="F2429" s="7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1:16" s="6" customFormat="1">
      <c r="A2430" s="9"/>
      <c r="B2430" s="10"/>
      <c r="C2430" s="80"/>
      <c r="E2430" s="7"/>
      <c r="F2430" s="7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1:16" s="6" customFormat="1">
      <c r="A2431" s="9"/>
      <c r="B2431" s="10"/>
      <c r="C2431" s="80"/>
      <c r="E2431" s="7"/>
      <c r="F2431" s="7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1:16" s="6" customFormat="1">
      <c r="A2432" s="9"/>
      <c r="B2432" s="10"/>
      <c r="C2432" s="80"/>
      <c r="E2432" s="7"/>
      <c r="F2432" s="7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1:16" s="6" customFormat="1">
      <c r="A2433" s="9"/>
      <c r="B2433" s="10"/>
      <c r="C2433" s="80"/>
      <c r="E2433" s="7"/>
      <c r="F2433" s="7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1:16" s="6" customFormat="1">
      <c r="A2434" s="9"/>
      <c r="B2434" s="10"/>
      <c r="C2434" s="80"/>
      <c r="E2434" s="7"/>
      <c r="F2434" s="7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1:16" s="6" customFormat="1">
      <c r="A2435" s="9"/>
      <c r="B2435" s="10"/>
      <c r="C2435" s="80"/>
      <c r="E2435" s="7"/>
      <c r="F2435" s="7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1:16" s="6" customFormat="1">
      <c r="A2436" s="9"/>
      <c r="B2436" s="10"/>
      <c r="C2436" s="80"/>
      <c r="E2436" s="7"/>
      <c r="F2436" s="7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1:16" s="6" customFormat="1">
      <c r="A2437" s="9"/>
      <c r="B2437" s="10"/>
      <c r="C2437" s="80"/>
      <c r="E2437" s="7"/>
      <c r="F2437" s="7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1:16" s="6" customFormat="1">
      <c r="A2438" s="9"/>
      <c r="B2438" s="10"/>
      <c r="C2438" s="80"/>
      <c r="E2438" s="7"/>
      <c r="F2438" s="7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1:16" s="6" customFormat="1">
      <c r="A2439" s="9"/>
      <c r="B2439" s="10"/>
      <c r="C2439" s="80"/>
      <c r="E2439" s="7"/>
      <c r="F2439" s="7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1:16" s="6" customFormat="1">
      <c r="A2440" s="9"/>
      <c r="B2440" s="10"/>
      <c r="C2440" s="80"/>
      <c r="E2440" s="7"/>
      <c r="F2440" s="7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1:16" s="6" customFormat="1">
      <c r="A2441" s="9"/>
      <c r="B2441" s="10"/>
      <c r="C2441" s="80"/>
      <c r="E2441" s="7"/>
      <c r="F2441" s="7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1:16" s="6" customFormat="1">
      <c r="A2442" s="9"/>
      <c r="B2442" s="10"/>
      <c r="C2442" s="80"/>
      <c r="E2442" s="7"/>
      <c r="F2442" s="7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1:16" s="6" customFormat="1">
      <c r="A2443" s="9"/>
      <c r="B2443" s="10"/>
      <c r="C2443" s="80"/>
      <c r="E2443" s="7"/>
      <c r="F2443" s="7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1:16" s="6" customFormat="1">
      <c r="A2444" s="9"/>
      <c r="B2444" s="10"/>
      <c r="C2444" s="80"/>
      <c r="E2444" s="7"/>
      <c r="F2444" s="7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1:16" s="6" customFormat="1">
      <c r="A2445" s="9"/>
      <c r="B2445" s="10"/>
      <c r="C2445" s="80"/>
      <c r="E2445" s="7"/>
      <c r="F2445" s="7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1:16" s="6" customFormat="1">
      <c r="A2446" s="9"/>
      <c r="B2446" s="10"/>
      <c r="C2446" s="80"/>
      <c r="E2446" s="7"/>
      <c r="F2446" s="7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1:16" s="6" customFormat="1">
      <c r="A2447" s="9"/>
      <c r="B2447" s="10"/>
      <c r="C2447" s="80"/>
      <c r="E2447" s="7"/>
      <c r="F2447" s="7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1:16" s="6" customFormat="1">
      <c r="A2448" s="9"/>
      <c r="B2448" s="10"/>
      <c r="C2448" s="80"/>
      <c r="E2448" s="7"/>
      <c r="F2448" s="7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1:16" s="6" customFormat="1">
      <c r="A2449" s="9"/>
      <c r="B2449" s="10"/>
      <c r="C2449" s="80"/>
      <c r="E2449" s="7"/>
      <c r="F2449" s="7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1:16" s="6" customFormat="1">
      <c r="A2450" s="9"/>
      <c r="B2450" s="10"/>
      <c r="C2450" s="80"/>
      <c r="E2450" s="7"/>
      <c r="F2450" s="7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1:16" s="6" customFormat="1">
      <c r="A2451" s="9"/>
      <c r="B2451" s="10"/>
      <c r="C2451" s="80"/>
      <c r="E2451" s="7"/>
      <c r="F2451" s="7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1:16" s="6" customFormat="1">
      <c r="A2452" s="9"/>
      <c r="B2452" s="10"/>
      <c r="C2452" s="80"/>
      <c r="E2452" s="7"/>
      <c r="F2452" s="7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1:16" s="6" customFormat="1">
      <c r="A2453" s="9"/>
      <c r="B2453" s="10"/>
      <c r="C2453" s="80"/>
      <c r="E2453" s="7"/>
      <c r="F2453" s="7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1:16" s="6" customFormat="1">
      <c r="A2454" s="9"/>
      <c r="B2454" s="10"/>
      <c r="C2454" s="80"/>
      <c r="E2454" s="7"/>
      <c r="F2454" s="7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1:16" s="6" customFormat="1">
      <c r="A2455" s="9"/>
      <c r="B2455" s="10"/>
      <c r="C2455" s="80"/>
      <c r="E2455" s="7"/>
      <c r="F2455" s="7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1:16" s="6" customFormat="1">
      <c r="A2456" s="9"/>
      <c r="B2456" s="10"/>
      <c r="C2456" s="80"/>
      <c r="E2456" s="7"/>
      <c r="F2456" s="7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1:16" s="6" customFormat="1">
      <c r="A2457" s="9"/>
      <c r="B2457" s="10"/>
      <c r="C2457" s="80"/>
      <c r="E2457" s="7"/>
      <c r="F2457" s="7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1:16" s="6" customFormat="1">
      <c r="A2458" s="9"/>
      <c r="B2458" s="10"/>
      <c r="C2458" s="80"/>
      <c r="E2458" s="7"/>
      <c r="F2458" s="7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1:16" s="6" customFormat="1">
      <c r="A2459" s="9"/>
      <c r="B2459" s="10"/>
      <c r="C2459" s="80"/>
      <c r="E2459" s="7"/>
      <c r="F2459" s="7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1:16" s="6" customFormat="1">
      <c r="A2460" s="9"/>
      <c r="B2460" s="10"/>
      <c r="C2460" s="80"/>
      <c r="E2460" s="7"/>
      <c r="F2460" s="7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1:16" s="6" customFormat="1">
      <c r="A2461" s="9"/>
      <c r="B2461" s="10"/>
      <c r="C2461" s="80"/>
      <c r="E2461" s="7"/>
      <c r="F2461" s="7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1:16" s="6" customFormat="1">
      <c r="A2462" s="9"/>
      <c r="B2462" s="10"/>
      <c r="C2462" s="80"/>
      <c r="E2462" s="7"/>
      <c r="F2462" s="7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1:16" s="6" customFormat="1">
      <c r="A2463" s="9"/>
      <c r="B2463" s="10"/>
      <c r="C2463" s="80"/>
      <c r="E2463" s="7"/>
      <c r="F2463" s="7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1:16" s="6" customFormat="1">
      <c r="A2464" s="9"/>
      <c r="B2464" s="10"/>
      <c r="C2464" s="80"/>
      <c r="E2464" s="7"/>
      <c r="F2464" s="7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1:16" s="6" customFormat="1">
      <c r="A2465" s="9"/>
      <c r="B2465" s="10"/>
      <c r="C2465" s="80"/>
      <c r="E2465" s="7"/>
      <c r="F2465" s="7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1:16" s="6" customFormat="1">
      <c r="A2466" s="9"/>
      <c r="B2466" s="10"/>
      <c r="C2466" s="80"/>
      <c r="E2466" s="7"/>
      <c r="F2466" s="7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1:16" s="6" customFormat="1">
      <c r="A2467" s="9"/>
      <c r="B2467" s="10"/>
      <c r="C2467" s="80"/>
      <c r="E2467" s="7"/>
      <c r="F2467" s="7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1:16" s="6" customFormat="1">
      <c r="A2468" s="9"/>
      <c r="B2468" s="10"/>
      <c r="C2468" s="80"/>
      <c r="E2468" s="7"/>
      <c r="F2468" s="7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1:16" s="6" customFormat="1">
      <c r="A2469" s="9"/>
      <c r="B2469" s="10"/>
      <c r="C2469" s="80"/>
      <c r="E2469" s="7"/>
      <c r="F2469" s="7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1:16" s="6" customFormat="1">
      <c r="A2470" s="9"/>
      <c r="B2470" s="10"/>
      <c r="C2470" s="80"/>
      <c r="E2470" s="7"/>
      <c r="F2470" s="7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1:16" s="6" customFormat="1">
      <c r="A2471" s="9"/>
      <c r="B2471" s="10"/>
      <c r="C2471" s="80"/>
      <c r="E2471" s="7"/>
      <c r="F2471" s="7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1:16" s="6" customFormat="1">
      <c r="A2472" s="9"/>
      <c r="B2472" s="10"/>
      <c r="C2472" s="80"/>
      <c r="E2472" s="7"/>
      <c r="F2472" s="7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1:16" s="6" customFormat="1">
      <c r="A2473" s="9"/>
      <c r="B2473" s="10"/>
      <c r="C2473" s="80"/>
      <c r="E2473" s="7"/>
      <c r="F2473" s="7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1:16" s="6" customFormat="1">
      <c r="A2474" s="9"/>
      <c r="B2474" s="10"/>
      <c r="C2474" s="80"/>
      <c r="E2474" s="7"/>
      <c r="F2474" s="7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1:16" s="6" customFormat="1">
      <c r="A2475" s="9"/>
      <c r="B2475" s="10"/>
      <c r="C2475" s="80"/>
      <c r="E2475" s="7"/>
      <c r="F2475" s="7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1:16" s="6" customFormat="1">
      <c r="A2476" s="9"/>
      <c r="B2476" s="10"/>
      <c r="C2476" s="80"/>
      <c r="E2476" s="7"/>
      <c r="F2476" s="7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1:16" s="6" customFormat="1">
      <c r="A2477" s="9"/>
      <c r="B2477" s="10"/>
      <c r="C2477" s="80"/>
      <c r="E2477" s="7"/>
      <c r="F2477" s="7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1:16" s="6" customFormat="1">
      <c r="A2478" s="9"/>
      <c r="B2478" s="10"/>
      <c r="C2478" s="80"/>
      <c r="E2478" s="7"/>
      <c r="F2478" s="7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1:16" s="6" customFormat="1">
      <c r="A2479" s="9"/>
      <c r="B2479" s="10"/>
      <c r="C2479" s="80"/>
      <c r="E2479" s="7"/>
      <c r="F2479" s="7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1:16" s="6" customFormat="1">
      <c r="A2480" s="9"/>
      <c r="B2480" s="10"/>
      <c r="C2480" s="80"/>
      <c r="E2480" s="7"/>
      <c r="F2480" s="7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1:16" s="6" customFormat="1">
      <c r="A2481" s="9"/>
      <c r="B2481" s="10"/>
      <c r="C2481" s="80"/>
      <c r="E2481" s="7"/>
      <c r="F2481" s="7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1:16" s="6" customFormat="1">
      <c r="A2482" s="9"/>
      <c r="B2482" s="10"/>
      <c r="C2482" s="80"/>
      <c r="E2482" s="7"/>
      <c r="F2482" s="7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1:16" s="6" customFormat="1">
      <c r="A2483" s="9"/>
      <c r="B2483" s="10"/>
      <c r="C2483" s="80"/>
      <c r="E2483" s="7"/>
      <c r="F2483" s="7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1:16" s="6" customFormat="1">
      <c r="A2484" s="9"/>
      <c r="B2484" s="10"/>
      <c r="C2484" s="80"/>
      <c r="E2484" s="7"/>
      <c r="F2484" s="7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1:16" s="6" customFormat="1">
      <c r="A2485" s="9"/>
      <c r="B2485" s="10"/>
      <c r="C2485" s="80"/>
      <c r="E2485" s="7"/>
      <c r="F2485" s="7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1:16" s="6" customFormat="1">
      <c r="A2486" s="9"/>
      <c r="B2486" s="10"/>
      <c r="C2486" s="80"/>
      <c r="E2486" s="7"/>
      <c r="F2486" s="7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1:16" s="6" customFormat="1">
      <c r="A2487" s="9"/>
      <c r="B2487" s="10"/>
      <c r="C2487" s="80"/>
      <c r="E2487" s="7"/>
      <c r="F2487" s="7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1:16" s="6" customFormat="1">
      <c r="A2488" s="9"/>
      <c r="B2488" s="10"/>
      <c r="C2488" s="80"/>
      <c r="E2488" s="7"/>
      <c r="F2488" s="7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1:16" s="6" customFormat="1">
      <c r="A2489" s="9"/>
      <c r="B2489" s="10"/>
      <c r="C2489" s="80"/>
      <c r="E2489" s="7"/>
      <c r="F2489" s="7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1:16" s="6" customFormat="1">
      <c r="A2490" s="9"/>
      <c r="B2490" s="10"/>
      <c r="C2490" s="80"/>
      <c r="E2490" s="7"/>
      <c r="F2490" s="7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1:16" s="6" customFormat="1">
      <c r="A2491" s="9"/>
      <c r="B2491" s="10"/>
      <c r="C2491" s="80"/>
      <c r="E2491" s="7"/>
      <c r="F2491" s="7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1:16" s="6" customFormat="1">
      <c r="A2492" s="9"/>
      <c r="B2492" s="10"/>
      <c r="C2492" s="80"/>
      <c r="E2492" s="7"/>
      <c r="F2492" s="7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1:16" s="6" customFormat="1">
      <c r="A2493" s="9"/>
      <c r="B2493" s="10"/>
      <c r="C2493" s="80"/>
      <c r="E2493" s="7"/>
      <c r="F2493" s="7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1:16" s="6" customFormat="1">
      <c r="A2494" s="9"/>
      <c r="B2494" s="10"/>
      <c r="C2494" s="80"/>
      <c r="E2494" s="7"/>
      <c r="F2494" s="7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1:16" s="6" customFormat="1">
      <c r="A2495" s="9"/>
      <c r="B2495" s="10"/>
      <c r="C2495" s="80"/>
      <c r="E2495" s="7"/>
      <c r="F2495" s="7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1:16" s="6" customFormat="1">
      <c r="A2496" s="9"/>
      <c r="B2496" s="10"/>
      <c r="C2496" s="80"/>
      <c r="E2496" s="7"/>
      <c r="F2496" s="7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1:16" s="6" customFormat="1">
      <c r="A2497" s="9"/>
      <c r="B2497" s="10"/>
      <c r="C2497" s="80"/>
      <c r="E2497" s="7"/>
      <c r="F2497" s="7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1:16" s="6" customFormat="1">
      <c r="A2498" s="9"/>
      <c r="B2498" s="10"/>
      <c r="C2498" s="80"/>
      <c r="E2498" s="7"/>
      <c r="F2498" s="7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1:16" s="6" customFormat="1">
      <c r="A2499" s="9"/>
      <c r="B2499" s="10"/>
      <c r="C2499" s="80"/>
      <c r="E2499" s="7"/>
      <c r="F2499" s="7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1:16" s="6" customFormat="1">
      <c r="A2500" s="9"/>
      <c r="B2500" s="10"/>
      <c r="C2500" s="80"/>
      <c r="E2500" s="7"/>
      <c r="F2500" s="7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1:16" s="6" customFormat="1">
      <c r="A2501" s="9"/>
      <c r="B2501" s="10"/>
      <c r="C2501" s="80"/>
      <c r="E2501" s="7"/>
      <c r="F2501" s="7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1:16" s="6" customFormat="1">
      <c r="A2502" s="9"/>
      <c r="B2502" s="10"/>
      <c r="C2502" s="80"/>
      <c r="E2502" s="7"/>
      <c r="F2502" s="7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1:16" s="6" customFormat="1">
      <c r="A2503" s="9"/>
      <c r="B2503" s="10"/>
      <c r="C2503" s="80"/>
      <c r="E2503" s="7"/>
      <c r="F2503" s="7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1:16" s="6" customFormat="1">
      <c r="A2504" s="9"/>
      <c r="B2504" s="10"/>
      <c r="C2504" s="80"/>
      <c r="E2504" s="7"/>
      <c r="F2504" s="7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1:16" s="6" customFormat="1">
      <c r="A2505" s="9"/>
      <c r="B2505" s="10"/>
      <c r="C2505" s="80"/>
      <c r="E2505" s="7"/>
      <c r="F2505" s="7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1:16" s="6" customFormat="1">
      <c r="A2506" s="9"/>
      <c r="B2506" s="10"/>
      <c r="C2506" s="80"/>
      <c r="E2506" s="7"/>
      <c r="F2506" s="7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1:16" s="6" customFormat="1">
      <c r="A2507" s="9"/>
      <c r="B2507" s="10"/>
      <c r="C2507" s="80"/>
      <c r="E2507" s="7"/>
      <c r="F2507" s="7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1:16" s="6" customFormat="1">
      <c r="A2508" s="9"/>
      <c r="B2508" s="10"/>
      <c r="C2508" s="80"/>
      <c r="E2508" s="7"/>
      <c r="F2508" s="7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1:16" s="6" customFormat="1">
      <c r="A2509" s="9"/>
      <c r="B2509" s="10"/>
      <c r="C2509" s="80"/>
      <c r="E2509" s="7"/>
      <c r="F2509" s="7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1:16" s="6" customFormat="1">
      <c r="A2510" s="9"/>
      <c r="B2510" s="10"/>
      <c r="C2510" s="80"/>
      <c r="E2510" s="7"/>
      <c r="F2510" s="7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1:16" s="6" customFormat="1">
      <c r="A2511" s="9"/>
      <c r="B2511" s="10"/>
      <c r="C2511" s="80"/>
      <c r="E2511" s="7"/>
      <c r="F2511" s="7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1:16" s="6" customFormat="1">
      <c r="A2512" s="9"/>
      <c r="B2512" s="10"/>
      <c r="C2512" s="80"/>
      <c r="E2512" s="7"/>
      <c r="F2512" s="7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1:16" s="6" customFormat="1">
      <c r="A2513" s="9"/>
      <c r="B2513" s="10"/>
      <c r="C2513" s="80"/>
      <c r="E2513" s="7"/>
      <c r="F2513" s="7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1:16" s="6" customFormat="1">
      <c r="A2514" s="9"/>
      <c r="B2514" s="10"/>
      <c r="C2514" s="80"/>
      <c r="E2514" s="7"/>
      <c r="F2514" s="7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1:16" s="6" customFormat="1">
      <c r="A2515" s="9"/>
      <c r="B2515" s="10"/>
      <c r="C2515" s="80"/>
      <c r="E2515" s="7"/>
      <c r="F2515" s="7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1:16" s="6" customFormat="1">
      <c r="A2516" s="9"/>
      <c r="B2516" s="10"/>
      <c r="C2516" s="80"/>
      <c r="E2516" s="7"/>
      <c r="F2516" s="7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1:16" s="6" customFormat="1">
      <c r="A2517" s="9"/>
      <c r="B2517" s="10"/>
      <c r="C2517" s="80"/>
      <c r="E2517" s="7"/>
      <c r="F2517" s="7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1:16" s="6" customFormat="1">
      <c r="A2518" s="9"/>
      <c r="B2518" s="10"/>
      <c r="C2518" s="80"/>
      <c r="E2518" s="7"/>
      <c r="F2518" s="7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1:16" s="6" customFormat="1">
      <c r="A2519" s="9"/>
      <c r="B2519" s="10"/>
      <c r="C2519" s="80"/>
      <c r="E2519" s="7"/>
      <c r="F2519" s="7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1:16" s="6" customFormat="1">
      <c r="A2520" s="9"/>
      <c r="B2520" s="10"/>
      <c r="C2520" s="80"/>
      <c r="E2520" s="7"/>
      <c r="F2520" s="7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1:16" s="6" customFormat="1">
      <c r="A2521" s="9"/>
      <c r="B2521" s="10"/>
      <c r="C2521" s="80"/>
      <c r="E2521" s="7"/>
      <c r="F2521" s="7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1:16" s="6" customFormat="1">
      <c r="A2522" s="9"/>
      <c r="B2522" s="10"/>
      <c r="C2522" s="80"/>
      <c r="E2522" s="7"/>
      <c r="F2522" s="7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1:16" s="6" customFormat="1">
      <c r="A2523" s="9"/>
      <c r="B2523" s="10"/>
      <c r="C2523" s="80"/>
      <c r="E2523" s="7"/>
      <c r="F2523" s="7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1:16" s="6" customFormat="1">
      <c r="A2524" s="9"/>
      <c r="B2524" s="10"/>
      <c r="C2524" s="80"/>
      <c r="E2524" s="7"/>
      <c r="F2524" s="7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1:16" s="6" customFormat="1">
      <c r="A2525" s="9"/>
      <c r="B2525" s="10"/>
      <c r="C2525" s="80"/>
      <c r="E2525" s="7"/>
      <c r="F2525" s="7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1:16" s="6" customFormat="1">
      <c r="A2526" s="9"/>
      <c r="B2526" s="10"/>
      <c r="C2526" s="80"/>
      <c r="E2526" s="7"/>
      <c r="F2526" s="7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1:16" s="6" customFormat="1">
      <c r="A2527" s="9"/>
      <c r="B2527" s="10"/>
      <c r="C2527" s="80"/>
      <c r="E2527" s="7"/>
      <c r="F2527" s="7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1:16" s="6" customFormat="1">
      <c r="A2528" s="9"/>
      <c r="B2528" s="10"/>
      <c r="C2528" s="80"/>
      <c r="E2528" s="7"/>
      <c r="F2528" s="7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1:16" s="6" customFormat="1">
      <c r="A2529" s="9"/>
      <c r="B2529" s="10"/>
      <c r="C2529" s="80"/>
      <c r="E2529" s="7"/>
      <c r="F2529" s="7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1:16" s="6" customFormat="1">
      <c r="A2530" s="9"/>
      <c r="B2530" s="10"/>
      <c r="C2530" s="80"/>
      <c r="E2530" s="7"/>
      <c r="F2530" s="7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1:16" s="6" customFormat="1">
      <c r="A2531" s="9"/>
      <c r="B2531" s="10"/>
      <c r="C2531" s="80"/>
      <c r="E2531" s="7"/>
      <c r="F2531" s="7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1:16" s="6" customFormat="1">
      <c r="A2532" s="9"/>
      <c r="B2532" s="10"/>
      <c r="C2532" s="80"/>
      <c r="E2532" s="7"/>
      <c r="F2532" s="7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1:16" s="6" customFormat="1">
      <c r="A2533" s="9"/>
      <c r="B2533" s="10"/>
      <c r="C2533" s="80"/>
      <c r="E2533" s="7"/>
      <c r="F2533" s="7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1:16" s="6" customFormat="1">
      <c r="A2534" s="9"/>
      <c r="B2534" s="10"/>
      <c r="C2534" s="80"/>
      <c r="E2534" s="7"/>
      <c r="F2534" s="7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1:16" s="6" customFormat="1">
      <c r="A2535" s="9"/>
      <c r="B2535" s="10"/>
      <c r="C2535" s="80"/>
      <c r="E2535" s="7"/>
      <c r="F2535" s="7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1:16" s="6" customFormat="1">
      <c r="A2536" s="9"/>
      <c r="B2536" s="10"/>
      <c r="C2536" s="80"/>
      <c r="E2536" s="7"/>
      <c r="F2536" s="7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1:16" s="6" customFormat="1">
      <c r="A2537" s="9"/>
      <c r="B2537" s="10"/>
      <c r="C2537" s="80"/>
      <c r="E2537" s="7"/>
      <c r="F2537" s="7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1:16" s="6" customFormat="1">
      <c r="A2538" s="9"/>
      <c r="B2538" s="10"/>
      <c r="C2538" s="80"/>
      <c r="E2538" s="7"/>
      <c r="F2538" s="7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1:16" s="6" customFormat="1">
      <c r="A2539" s="9"/>
      <c r="B2539" s="10"/>
      <c r="C2539" s="80"/>
      <c r="E2539" s="7"/>
      <c r="F2539" s="7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1:16" s="6" customFormat="1">
      <c r="A2540" s="9"/>
      <c r="B2540" s="10"/>
      <c r="C2540" s="80"/>
      <c r="E2540" s="7"/>
      <c r="F2540" s="7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1:16" s="6" customFormat="1">
      <c r="A2541" s="9"/>
      <c r="B2541" s="10"/>
      <c r="C2541" s="80"/>
      <c r="E2541" s="7"/>
      <c r="F2541" s="7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1:16" s="6" customFormat="1">
      <c r="A2542" s="9"/>
      <c r="B2542" s="10"/>
      <c r="C2542" s="80"/>
      <c r="E2542" s="7"/>
      <c r="F2542" s="7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1:16" s="6" customFormat="1">
      <c r="A2543" s="9"/>
      <c r="B2543" s="10"/>
      <c r="C2543" s="80"/>
      <c r="E2543" s="7"/>
      <c r="F2543" s="7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1:16" s="6" customFormat="1">
      <c r="A2544" s="9"/>
      <c r="B2544" s="10"/>
      <c r="C2544" s="80"/>
      <c r="E2544" s="7"/>
      <c r="F2544" s="7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1:16" s="6" customFormat="1">
      <c r="A2545" s="9"/>
      <c r="B2545" s="10"/>
      <c r="C2545" s="80"/>
      <c r="E2545" s="7"/>
      <c r="F2545" s="7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1:16" s="6" customFormat="1">
      <c r="A2546" s="9"/>
      <c r="B2546" s="10"/>
      <c r="C2546" s="80"/>
      <c r="E2546" s="7"/>
      <c r="F2546" s="7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1:16" s="6" customFormat="1">
      <c r="A2547" s="9"/>
      <c r="B2547" s="10"/>
      <c r="C2547" s="80"/>
      <c r="E2547" s="7"/>
      <c r="F2547" s="7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1:16" s="6" customFormat="1">
      <c r="A2548" s="9"/>
      <c r="B2548" s="10"/>
      <c r="C2548" s="80"/>
      <c r="E2548" s="7"/>
      <c r="F2548" s="7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1:16" s="6" customFormat="1">
      <c r="A2549" s="9"/>
      <c r="B2549" s="10"/>
      <c r="C2549" s="80"/>
      <c r="E2549" s="7"/>
      <c r="F2549" s="7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1:16" s="6" customFormat="1">
      <c r="A2550" s="9"/>
      <c r="B2550" s="10"/>
      <c r="C2550" s="80"/>
      <c r="E2550" s="7"/>
      <c r="F2550" s="7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1:16" s="6" customFormat="1">
      <c r="A2551" s="9"/>
      <c r="B2551" s="10"/>
      <c r="C2551" s="80"/>
      <c r="E2551" s="7"/>
      <c r="F2551" s="7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1:16" s="6" customFormat="1">
      <c r="A2552" s="9"/>
      <c r="B2552" s="10"/>
      <c r="C2552" s="80"/>
      <c r="E2552" s="7"/>
      <c r="F2552" s="7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1:16" s="6" customFormat="1">
      <c r="A2553" s="9"/>
      <c r="B2553" s="10"/>
      <c r="C2553" s="80"/>
      <c r="E2553" s="7"/>
      <c r="F2553" s="7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1:16" s="6" customFormat="1">
      <c r="A2554" s="9"/>
      <c r="B2554" s="10"/>
      <c r="C2554" s="80"/>
      <c r="E2554" s="7"/>
      <c r="F2554" s="7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1:16" s="6" customFormat="1">
      <c r="A2555" s="9"/>
      <c r="B2555" s="10"/>
      <c r="C2555" s="80"/>
      <c r="E2555" s="7"/>
      <c r="F2555" s="7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1:16" s="6" customFormat="1">
      <c r="A2556" s="9"/>
      <c r="B2556" s="10"/>
      <c r="C2556" s="80"/>
      <c r="E2556" s="7"/>
      <c r="F2556" s="7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1:16" s="6" customFormat="1">
      <c r="A2557" s="9"/>
      <c r="B2557" s="10"/>
      <c r="C2557" s="80"/>
      <c r="E2557" s="7"/>
      <c r="F2557" s="7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1:16" s="6" customFormat="1">
      <c r="A2558" s="9"/>
      <c r="B2558" s="10"/>
      <c r="C2558" s="80"/>
      <c r="E2558" s="7"/>
      <c r="F2558" s="7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1:16" s="6" customFormat="1">
      <c r="A2559" s="9"/>
      <c r="B2559" s="10"/>
      <c r="C2559" s="80"/>
      <c r="E2559" s="7"/>
      <c r="F2559" s="7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1:16" s="6" customFormat="1">
      <c r="A2560" s="9"/>
      <c r="B2560" s="10"/>
      <c r="C2560" s="80"/>
      <c r="E2560" s="7"/>
      <c r="F2560" s="7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1:16" s="6" customFormat="1">
      <c r="A2561" s="9"/>
      <c r="B2561" s="10"/>
      <c r="C2561" s="80"/>
      <c r="E2561" s="7"/>
      <c r="F2561" s="7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1:16" s="6" customFormat="1">
      <c r="A2562" s="9"/>
      <c r="B2562" s="10"/>
      <c r="C2562" s="80"/>
      <c r="E2562" s="7"/>
      <c r="F2562" s="7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1:16" s="6" customFormat="1">
      <c r="A2563" s="9"/>
      <c r="B2563" s="10"/>
      <c r="C2563" s="80"/>
      <c r="E2563" s="7"/>
      <c r="F2563" s="7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1:16" s="6" customFormat="1">
      <c r="A2564" s="9"/>
      <c r="B2564" s="10"/>
      <c r="C2564" s="80"/>
      <c r="E2564" s="7"/>
      <c r="F2564" s="7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1:16" s="6" customFormat="1">
      <c r="A2565" s="9"/>
      <c r="B2565" s="10"/>
      <c r="C2565" s="80"/>
      <c r="E2565" s="7"/>
      <c r="F2565" s="7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1:16" s="6" customFormat="1">
      <c r="A2566" s="9"/>
      <c r="B2566" s="10"/>
      <c r="C2566" s="80"/>
      <c r="E2566" s="7"/>
      <c r="F2566" s="7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1:16" s="6" customFormat="1">
      <c r="A2567" s="9"/>
      <c r="B2567" s="10"/>
      <c r="C2567" s="80"/>
      <c r="E2567" s="7"/>
      <c r="F2567" s="7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1:16" s="6" customFormat="1">
      <c r="A2568" s="9"/>
      <c r="B2568" s="10"/>
      <c r="C2568" s="80"/>
      <c r="E2568" s="7"/>
      <c r="F2568" s="7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1:16" s="6" customFormat="1">
      <c r="A2569" s="9"/>
      <c r="B2569" s="10"/>
      <c r="C2569" s="80"/>
      <c r="E2569" s="7"/>
      <c r="F2569" s="7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1:16" s="6" customFormat="1">
      <c r="A2570" s="9"/>
      <c r="B2570" s="10"/>
      <c r="C2570" s="80"/>
      <c r="E2570" s="7"/>
      <c r="F2570" s="7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1:16" s="6" customFormat="1">
      <c r="A2571" s="9"/>
      <c r="B2571" s="10"/>
      <c r="C2571" s="80"/>
      <c r="E2571" s="7"/>
      <c r="F2571" s="7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1:16" s="6" customFormat="1">
      <c r="A2572" s="9"/>
      <c r="B2572" s="10"/>
      <c r="C2572" s="80"/>
      <c r="E2572" s="7"/>
      <c r="F2572" s="7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1:16" s="6" customFormat="1">
      <c r="A2573" s="9"/>
      <c r="B2573" s="10"/>
      <c r="C2573" s="80"/>
      <c r="E2573" s="7"/>
      <c r="F2573" s="7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1:16" s="6" customFormat="1">
      <c r="A2574" s="9"/>
      <c r="B2574" s="10"/>
      <c r="C2574" s="80"/>
      <c r="E2574" s="7"/>
      <c r="F2574" s="7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1:16" s="6" customFormat="1">
      <c r="A2575" s="9"/>
      <c r="B2575" s="10"/>
      <c r="C2575" s="80"/>
      <c r="E2575" s="7"/>
      <c r="F2575" s="7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1:16" s="6" customFormat="1">
      <c r="A2576" s="9"/>
      <c r="B2576" s="10"/>
      <c r="C2576" s="80"/>
      <c r="E2576" s="7"/>
      <c r="F2576" s="7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1:16" s="6" customFormat="1">
      <c r="A2577" s="9"/>
      <c r="B2577" s="10"/>
      <c r="C2577" s="80"/>
      <c r="E2577" s="7"/>
      <c r="F2577" s="7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1:16" s="6" customFormat="1">
      <c r="A2578" s="9"/>
      <c r="B2578" s="10"/>
      <c r="C2578" s="80"/>
      <c r="E2578" s="7"/>
      <c r="F2578" s="7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1:16" s="6" customFormat="1">
      <c r="A2579" s="9"/>
      <c r="B2579" s="10"/>
      <c r="C2579" s="80"/>
      <c r="E2579" s="7"/>
      <c r="F2579" s="7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1:16" s="6" customFormat="1">
      <c r="A2580" s="9"/>
      <c r="B2580" s="10"/>
      <c r="C2580" s="80"/>
      <c r="E2580" s="7"/>
      <c r="F2580" s="7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1:16" s="6" customFormat="1">
      <c r="A2581" s="9"/>
      <c r="B2581" s="10"/>
      <c r="C2581" s="80"/>
      <c r="E2581" s="7"/>
      <c r="F2581" s="7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1:16" s="6" customFormat="1">
      <c r="A2582" s="9"/>
      <c r="B2582" s="10"/>
      <c r="C2582" s="80"/>
      <c r="E2582" s="7"/>
      <c r="F2582" s="7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1:16" s="6" customFormat="1">
      <c r="A2583" s="9"/>
      <c r="B2583" s="10"/>
      <c r="C2583" s="80"/>
      <c r="E2583" s="7"/>
      <c r="F2583" s="7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1:16" s="6" customFormat="1">
      <c r="A2584" s="9"/>
      <c r="B2584" s="10"/>
      <c r="C2584" s="80"/>
      <c r="E2584" s="7"/>
      <c r="F2584" s="7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1:16" s="6" customFormat="1">
      <c r="A2585" s="9"/>
      <c r="B2585" s="10"/>
      <c r="C2585" s="80"/>
      <c r="E2585" s="7"/>
      <c r="F2585" s="7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1:16" s="6" customFormat="1">
      <c r="A2586" s="9"/>
      <c r="B2586" s="10"/>
      <c r="C2586" s="80"/>
      <c r="E2586" s="7"/>
      <c r="F2586" s="7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1:16" s="6" customFormat="1">
      <c r="A2587" s="9"/>
      <c r="B2587" s="10"/>
      <c r="C2587" s="80"/>
      <c r="E2587" s="7"/>
      <c r="F2587" s="7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1:16" s="6" customFormat="1">
      <c r="A2588" s="9"/>
      <c r="B2588" s="10"/>
      <c r="C2588" s="80"/>
      <c r="E2588" s="7"/>
      <c r="F2588" s="7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1:16" s="6" customFormat="1">
      <c r="A2589" s="9"/>
      <c r="B2589" s="10"/>
      <c r="C2589" s="80"/>
      <c r="E2589" s="7"/>
      <c r="F2589" s="7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1:16" s="6" customFormat="1">
      <c r="A2590" s="9"/>
      <c r="B2590" s="10"/>
      <c r="C2590" s="80"/>
      <c r="E2590" s="7"/>
      <c r="F2590" s="7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1:16" s="6" customFormat="1">
      <c r="A2591" s="9"/>
      <c r="B2591" s="10"/>
      <c r="C2591" s="80"/>
      <c r="E2591" s="7"/>
      <c r="F2591" s="7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1:16" s="6" customFormat="1">
      <c r="A2592" s="9"/>
      <c r="B2592" s="10"/>
      <c r="C2592" s="80"/>
      <c r="E2592" s="7"/>
      <c r="F2592" s="7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1:16" s="6" customFormat="1">
      <c r="A2593" s="9"/>
      <c r="B2593" s="10"/>
      <c r="C2593" s="80"/>
      <c r="E2593" s="7"/>
      <c r="F2593" s="7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1:16" s="6" customFormat="1">
      <c r="A2594" s="9"/>
      <c r="B2594" s="10"/>
      <c r="C2594" s="80"/>
      <c r="E2594" s="7"/>
      <c r="F2594" s="7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1:16" s="6" customFormat="1">
      <c r="A2595" s="9"/>
      <c r="B2595" s="10"/>
      <c r="C2595" s="80"/>
      <c r="E2595" s="7"/>
      <c r="F2595" s="7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1:16" s="6" customFormat="1">
      <c r="A2596" s="9"/>
      <c r="B2596" s="10"/>
      <c r="C2596" s="80"/>
      <c r="E2596" s="7"/>
      <c r="F2596" s="7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1:16" s="6" customFormat="1">
      <c r="A2597" s="9"/>
      <c r="B2597" s="10"/>
      <c r="C2597" s="80"/>
      <c r="E2597" s="7"/>
      <c r="F2597" s="7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1:16" s="6" customFormat="1">
      <c r="A2598" s="9"/>
      <c r="B2598" s="10"/>
      <c r="C2598" s="80"/>
      <c r="E2598" s="7"/>
      <c r="F2598" s="7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1:16" s="6" customFormat="1">
      <c r="A2599" s="9"/>
      <c r="B2599" s="10"/>
      <c r="C2599" s="80"/>
      <c r="E2599" s="7"/>
      <c r="F2599" s="7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1:16" s="6" customFormat="1">
      <c r="A2600" s="9"/>
      <c r="B2600" s="10"/>
      <c r="C2600" s="80"/>
      <c r="E2600" s="7"/>
      <c r="F2600" s="7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1:16" s="6" customFormat="1">
      <c r="A2601" s="9"/>
      <c r="B2601" s="10"/>
      <c r="C2601" s="80"/>
      <c r="E2601" s="7"/>
      <c r="F2601" s="7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1:16" s="6" customFormat="1">
      <c r="A2602" s="9"/>
      <c r="B2602" s="10"/>
      <c r="C2602" s="80"/>
      <c r="E2602" s="7"/>
      <c r="F2602" s="7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1:16" s="6" customFormat="1">
      <c r="A2603" s="9"/>
      <c r="B2603" s="10"/>
      <c r="C2603" s="80"/>
      <c r="E2603" s="7"/>
      <c r="F2603" s="7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1:16" s="6" customFormat="1">
      <c r="A2604" s="9"/>
      <c r="B2604" s="10"/>
      <c r="C2604" s="80"/>
      <c r="E2604" s="7"/>
      <c r="F2604" s="7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1:16" s="6" customFormat="1">
      <c r="A2605" s="9"/>
      <c r="B2605" s="10"/>
      <c r="C2605" s="80"/>
      <c r="E2605" s="7"/>
      <c r="F2605" s="7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1:16" s="6" customFormat="1">
      <c r="A2606" s="9"/>
      <c r="B2606" s="10"/>
      <c r="C2606" s="80"/>
      <c r="E2606" s="7"/>
      <c r="F2606" s="7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1:16" s="6" customFormat="1">
      <c r="A2607" s="9"/>
      <c r="B2607" s="10"/>
      <c r="C2607" s="80"/>
      <c r="E2607" s="7"/>
      <c r="F2607" s="7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1:16" s="6" customFormat="1">
      <c r="A2608" s="9"/>
      <c r="B2608" s="10"/>
      <c r="C2608" s="80"/>
      <c r="E2608" s="7"/>
      <c r="F2608" s="7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1:16" s="6" customFormat="1">
      <c r="A2609" s="9"/>
      <c r="B2609" s="10"/>
      <c r="C2609" s="80"/>
      <c r="E2609" s="7"/>
      <c r="F2609" s="7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1:16" s="6" customFormat="1">
      <c r="A2610" s="9"/>
      <c r="B2610" s="10"/>
      <c r="C2610" s="80"/>
      <c r="E2610" s="7"/>
      <c r="F2610" s="7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1:16" s="6" customFormat="1">
      <c r="A2611" s="9"/>
      <c r="B2611" s="10"/>
      <c r="C2611" s="80"/>
      <c r="E2611" s="7"/>
      <c r="F2611" s="7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1:16" s="6" customFormat="1">
      <c r="A2612" s="9"/>
      <c r="B2612" s="10"/>
      <c r="C2612" s="80"/>
      <c r="E2612" s="7"/>
      <c r="F2612" s="7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1:16" s="6" customFormat="1">
      <c r="A2613" s="9"/>
      <c r="B2613" s="10"/>
      <c r="C2613" s="80"/>
      <c r="E2613" s="7"/>
      <c r="F2613" s="7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1:16" s="6" customFormat="1">
      <c r="A2614" s="9"/>
      <c r="B2614" s="10"/>
      <c r="C2614" s="80"/>
      <c r="E2614" s="7"/>
      <c r="F2614" s="7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1:16" s="6" customFormat="1">
      <c r="A2615" s="9"/>
      <c r="B2615" s="10"/>
      <c r="C2615" s="80"/>
      <c r="E2615" s="7"/>
      <c r="F2615" s="7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1:16" s="6" customFormat="1">
      <c r="A2616" s="9"/>
      <c r="B2616" s="10"/>
      <c r="C2616" s="80"/>
      <c r="E2616" s="7"/>
      <c r="F2616" s="7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1:16" s="6" customFormat="1">
      <c r="A2617" s="9"/>
      <c r="B2617" s="10"/>
      <c r="C2617" s="80"/>
      <c r="E2617" s="7"/>
      <c r="F2617" s="7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1:16" s="6" customFormat="1">
      <c r="A2618" s="9"/>
      <c r="B2618" s="10"/>
      <c r="C2618" s="80"/>
      <c r="E2618" s="7"/>
      <c r="F2618" s="7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1:16" s="6" customFormat="1">
      <c r="A2619" s="9"/>
      <c r="B2619" s="10"/>
      <c r="C2619" s="80"/>
      <c r="E2619" s="7"/>
      <c r="F2619" s="7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1:16" s="6" customFormat="1">
      <c r="A2620" s="9"/>
      <c r="B2620" s="10"/>
      <c r="C2620" s="80"/>
      <c r="E2620" s="7"/>
      <c r="F2620" s="7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1:16" s="6" customFormat="1">
      <c r="A2621" s="9"/>
      <c r="B2621" s="10"/>
      <c r="C2621" s="80"/>
      <c r="E2621" s="7"/>
      <c r="F2621" s="7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1:16" s="6" customFormat="1">
      <c r="A2622" s="9"/>
      <c r="B2622" s="10"/>
      <c r="C2622" s="80"/>
      <c r="E2622" s="7"/>
      <c r="F2622" s="7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1:16" s="6" customFormat="1">
      <c r="A2623" s="9"/>
      <c r="B2623" s="10"/>
      <c r="C2623" s="80"/>
      <c r="E2623" s="7"/>
      <c r="F2623" s="7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1:16" s="6" customFormat="1">
      <c r="A2624" s="9"/>
      <c r="B2624" s="10"/>
      <c r="C2624" s="80"/>
      <c r="E2624" s="7"/>
      <c r="F2624" s="7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1:16" s="6" customFormat="1">
      <c r="A2625" s="9"/>
      <c r="B2625" s="10"/>
      <c r="C2625" s="80"/>
      <c r="E2625" s="7"/>
      <c r="F2625" s="7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1:16" s="6" customFormat="1">
      <c r="A2626" s="9"/>
      <c r="B2626" s="10"/>
      <c r="C2626" s="80"/>
      <c r="E2626" s="7"/>
      <c r="F2626" s="7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1:16" s="6" customFormat="1">
      <c r="A2627" s="9"/>
      <c r="B2627" s="10"/>
      <c r="C2627" s="80"/>
      <c r="E2627" s="7"/>
      <c r="F2627" s="7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1:16" s="6" customFormat="1">
      <c r="A2628" s="9"/>
      <c r="B2628" s="10"/>
      <c r="C2628" s="80"/>
      <c r="E2628" s="7"/>
      <c r="F2628" s="7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1:16" s="6" customFormat="1">
      <c r="A2629" s="9"/>
      <c r="B2629" s="10"/>
      <c r="C2629" s="80"/>
      <c r="E2629" s="7"/>
      <c r="F2629" s="7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1:16" s="6" customFormat="1">
      <c r="A2630" s="9"/>
      <c r="B2630" s="10"/>
      <c r="C2630" s="80"/>
      <c r="E2630" s="7"/>
      <c r="F2630" s="7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1:16" s="6" customFormat="1">
      <c r="A2631" s="9"/>
      <c r="B2631" s="10"/>
      <c r="C2631" s="80"/>
      <c r="E2631" s="7"/>
      <c r="F2631" s="7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1:16" s="6" customFormat="1">
      <c r="A2632" s="9"/>
      <c r="B2632" s="10"/>
      <c r="C2632" s="80"/>
      <c r="E2632" s="7"/>
      <c r="F2632" s="7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1:16" s="6" customFormat="1">
      <c r="A2633" s="9"/>
      <c r="B2633" s="10"/>
      <c r="C2633" s="80"/>
      <c r="E2633" s="7"/>
      <c r="F2633" s="7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1:16" s="6" customFormat="1">
      <c r="A2634" s="9"/>
      <c r="B2634" s="10"/>
      <c r="C2634" s="80"/>
      <c r="E2634" s="7"/>
      <c r="F2634" s="7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1:16" s="6" customFormat="1">
      <c r="A2635" s="9"/>
      <c r="B2635" s="10"/>
      <c r="C2635" s="80"/>
      <c r="E2635" s="7"/>
      <c r="F2635" s="7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1:16" s="6" customFormat="1">
      <c r="A2636" s="9"/>
      <c r="B2636" s="10"/>
      <c r="C2636" s="80"/>
      <c r="E2636" s="7"/>
      <c r="F2636" s="7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1:16" s="6" customFormat="1">
      <c r="A2637" s="9"/>
      <c r="B2637" s="10"/>
      <c r="C2637" s="80"/>
      <c r="E2637" s="7"/>
      <c r="F2637" s="7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1:16" s="6" customFormat="1">
      <c r="A2638" s="9"/>
      <c r="B2638" s="10"/>
      <c r="C2638" s="80"/>
      <c r="E2638" s="7"/>
      <c r="F2638" s="7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1:16" s="6" customFormat="1">
      <c r="A2639" s="9"/>
      <c r="B2639" s="10"/>
      <c r="C2639" s="80"/>
      <c r="E2639" s="7"/>
      <c r="F2639" s="7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1:16" s="6" customFormat="1">
      <c r="A2640" s="9"/>
      <c r="B2640" s="10"/>
      <c r="C2640" s="80"/>
      <c r="E2640" s="7"/>
      <c r="F2640" s="7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1:16" s="6" customFormat="1">
      <c r="A2641" s="9"/>
      <c r="B2641" s="10"/>
      <c r="C2641" s="80"/>
      <c r="E2641" s="7"/>
      <c r="F2641" s="7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1:16" s="6" customFormat="1">
      <c r="A2642" s="9"/>
      <c r="B2642" s="10"/>
      <c r="C2642" s="80"/>
      <c r="E2642" s="7"/>
      <c r="F2642" s="7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1:16" s="6" customFormat="1">
      <c r="A2643" s="9"/>
      <c r="B2643" s="10"/>
      <c r="C2643" s="80"/>
      <c r="E2643" s="7"/>
      <c r="F2643" s="7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1:16" s="6" customFormat="1">
      <c r="A2644" s="9"/>
      <c r="B2644" s="10"/>
      <c r="C2644" s="80"/>
      <c r="E2644" s="7"/>
      <c r="F2644" s="7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1:16" s="6" customFormat="1">
      <c r="A2645" s="9"/>
      <c r="B2645" s="10"/>
      <c r="C2645" s="80"/>
      <c r="E2645" s="7"/>
      <c r="F2645" s="7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1:16" s="6" customFormat="1">
      <c r="A2646" s="9"/>
      <c r="B2646" s="10"/>
      <c r="C2646" s="80"/>
      <c r="E2646" s="7"/>
      <c r="F2646" s="7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1:16" s="6" customFormat="1">
      <c r="A2647" s="9"/>
      <c r="B2647" s="10"/>
      <c r="C2647" s="80"/>
      <c r="E2647" s="7"/>
      <c r="F2647" s="7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1:16" s="6" customFormat="1">
      <c r="A2648" s="9"/>
      <c r="B2648" s="10"/>
      <c r="C2648" s="80"/>
      <c r="E2648" s="7"/>
      <c r="F2648" s="7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1:16" s="6" customFormat="1">
      <c r="A2649" s="9"/>
      <c r="B2649" s="10"/>
      <c r="C2649" s="80"/>
      <c r="E2649" s="7"/>
      <c r="F2649" s="7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1:16" s="6" customFormat="1">
      <c r="A2650" s="9"/>
      <c r="B2650" s="10"/>
      <c r="C2650" s="80"/>
      <c r="E2650" s="7"/>
      <c r="F2650" s="7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1:16" s="6" customFormat="1">
      <c r="A2651" s="9"/>
      <c r="B2651" s="10"/>
      <c r="C2651" s="80"/>
      <c r="E2651" s="7"/>
      <c r="F2651" s="7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1:16" s="6" customFormat="1">
      <c r="A2652" s="9"/>
      <c r="B2652" s="10"/>
      <c r="C2652" s="80"/>
      <c r="E2652" s="7"/>
      <c r="F2652" s="7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1:16" s="6" customFormat="1">
      <c r="A2653" s="9"/>
      <c r="B2653" s="10"/>
      <c r="C2653" s="80"/>
      <c r="E2653" s="7"/>
      <c r="F2653" s="7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1:16" s="6" customFormat="1">
      <c r="A2654" s="9"/>
      <c r="B2654" s="10"/>
      <c r="C2654" s="80"/>
      <c r="E2654" s="7"/>
      <c r="F2654" s="7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1:16" s="6" customFormat="1">
      <c r="A2655" s="9"/>
      <c r="B2655" s="10"/>
      <c r="C2655" s="80"/>
      <c r="E2655" s="7"/>
      <c r="F2655" s="7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1:16" s="6" customFormat="1">
      <c r="A2656" s="9"/>
      <c r="B2656" s="10"/>
      <c r="C2656" s="80"/>
      <c r="E2656" s="7"/>
      <c r="F2656" s="7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1:16" s="6" customFormat="1">
      <c r="A2657" s="9"/>
      <c r="B2657" s="10"/>
      <c r="C2657" s="80"/>
      <c r="E2657" s="7"/>
      <c r="F2657" s="7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1:16" s="6" customFormat="1">
      <c r="A2658" s="9"/>
      <c r="B2658" s="10"/>
      <c r="C2658" s="80"/>
      <c r="E2658" s="7"/>
      <c r="F2658" s="7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1:16" s="6" customFormat="1">
      <c r="A2659" s="9"/>
      <c r="B2659" s="10"/>
      <c r="C2659" s="80"/>
      <c r="E2659" s="7"/>
      <c r="F2659" s="7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1:16" s="6" customFormat="1">
      <c r="A2660" s="9"/>
      <c r="B2660" s="10"/>
      <c r="C2660" s="80"/>
      <c r="E2660" s="7"/>
      <c r="F2660" s="7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1:16" s="6" customFormat="1">
      <c r="A2661" s="9"/>
      <c r="B2661" s="10"/>
      <c r="C2661" s="80"/>
      <c r="E2661" s="7"/>
      <c r="F2661" s="7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1:16" s="6" customFormat="1">
      <c r="A2662" s="9"/>
      <c r="B2662" s="10"/>
      <c r="C2662" s="80"/>
      <c r="E2662" s="7"/>
      <c r="F2662" s="7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1:16" s="6" customFormat="1">
      <c r="A2663" s="9"/>
      <c r="B2663" s="10"/>
      <c r="C2663" s="80"/>
      <c r="E2663" s="7"/>
      <c r="F2663" s="7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1:16" s="6" customFormat="1">
      <c r="A2664" s="9"/>
      <c r="B2664" s="10"/>
      <c r="C2664" s="80"/>
      <c r="E2664" s="7"/>
      <c r="F2664" s="7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1:16" s="6" customFormat="1">
      <c r="A2665" s="9"/>
      <c r="B2665" s="10"/>
      <c r="C2665" s="80"/>
      <c r="E2665" s="7"/>
      <c r="F2665" s="7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1:16" s="6" customFormat="1">
      <c r="A2666" s="9"/>
      <c r="B2666" s="10"/>
      <c r="C2666" s="80"/>
      <c r="E2666" s="7"/>
      <c r="F2666" s="7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1:16" s="6" customFormat="1">
      <c r="A2667" s="9"/>
      <c r="B2667" s="10"/>
      <c r="C2667" s="80"/>
      <c r="E2667" s="7"/>
      <c r="F2667" s="7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1:16" s="6" customFormat="1">
      <c r="A2668" s="9"/>
      <c r="B2668" s="10"/>
      <c r="C2668" s="80"/>
      <c r="E2668" s="7"/>
      <c r="F2668" s="7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1:16" s="6" customFormat="1">
      <c r="A2669" s="9"/>
      <c r="B2669" s="10"/>
      <c r="C2669" s="80"/>
      <c r="E2669" s="7"/>
      <c r="F2669" s="7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1:16" s="6" customFormat="1">
      <c r="A2670" s="9"/>
      <c r="B2670" s="10"/>
      <c r="C2670" s="80"/>
      <c r="E2670" s="7"/>
      <c r="F2670" s="7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1:16" s="6" customFormat="1">
      <c r="A2671" s="9"/>
      <c r="B2671" s="10"/>
      <c r="C2671" s="80"/>
      <c r="E2671" s="7"/>
      <c r="F2671" s="7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1:16" s="6" customFormat="1">
      <c r="A2672" s="9"/>
      <c r="B2672" s="10"/>
      <c r="C2672" s="80"/>
      <c r="E2672" s="7"/>
      <c r="F2672" s="7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1:16" s="6" customFormat="1">
      <c r="A2673" s="9"/>
      <c r="B2673" s="10"/>
      <c r="C2673" s="80"/>
      <c r="E2673" s="7"/>
      <c r="F2673" s="7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1:16" s="6" customFormat="1">
      <c r="A2674" s="9"/>
      <c r="B2674" s="10"/>
      <c r="C2674" s="80"/>
      <c r="E2674" s="7"/>
      <c r="F2674" s="7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1:16" s="6" customFormat="1">
      <c r="A2675" s="9"/>
      <c r="B2675" s="10"/>
      <c r="C2675" s="80"/>
      <c r="E2675" s="7"/>
      <c r="F2675" s="7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1:16" s="6" customFormat="1">
      <c r="A2676" s="9"/>
      <c r="B2676" s="10"/>
      <c r="C2676" s="80"/>
      <c r="E2676" s="7"/>
      <c r="F2676" s="7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1:16" s="6" customFormat="1">
      <c r="A2677" s="9"/>
      <c r="B2677" s="10"/>
      <c r="C2677" s="80"/>
      <c r="E2677" s="7"/>
      <c r="F2677" s="7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1:16" s="6" customFormat="1">
      <c r="A2678" s="9"/>
      <c r="B2678" s="10"/>
      <c r="C2678" s="80"/>
      <c r="E2678" s="7"/>
      <c r="F2678" s="7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1:16" s="6" customFormat="1">
      <c r="A2679" s="9"/>
      <c r="B2679" s="10"/>
      <c r="C2679" s="80"/>
      <c r="E2679" s="7"/>
      <c r="F2679" s="7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1:16" s="6" customFormat="1">
      <c r="A2680" s="9"/>
      <c r="B2680" s="10"/>
      <c r="C2680" s="80"/>
      <c r="E2680" s="7"/>
      <c r="F2680" s="7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1:16" s="6" customFormat="1">
      <c r="A2681" s="9"/>
      <c r="B2681" s="10"/>
      <c r="C2681" s="80"/>
      <c r="E2681" s="7"/>
      <c r="F2681" s="7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1:16" s="6" customFormat="1">
      <c r="A2682" s="9"/>
      <c r="B2682" s="10"/>
      <c r="C2682" s="80"/>
      <c r="E2682" s="7"/>
      <c r="F2682" s="7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1:16" s="6" customFormat="1">
      <c r="A2683" s="9"/>
      <c r="B2683" s="10"/>
      <c r="C2683" s="80"/>
      <c r="E2683" s="7"/>
      <c r="F2683" s="7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1:16" s="6" customFormat="1">
      <c r="A2684" s="9"/>
      <c r="B2684" s="10"/>
      <c r="C2684" s="80"/>
      <c r="E2684" s="7"/>
      <c r="F2684" s="7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1:16" s="6" customFormat="1">
      <c r="A2685" s="9"/>
      <c r="B2685" s="10"/>
      <c r="C2685" s="80"/>
      <c r="E2685" s="7"/>
      <c r="F2685" s="7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1:16" s="6" customFormat="1">
      <c r="A2686" s="9"/>
      <c r="B2686" s="10"/>
      <c r="C2686" s="80"/>
      <c r="E2686" s="7"/>
      <c r="F2686" s="7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1:16" s="6" customFormat="1">
      <c r="A2687" s="9"/>
      <c r="B2687" s="10"/>
      <c r="C2687" s="80"/>
      <c r="E2687" s="7"/>
      <c r="F2687" s="7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1:16" s="6" customFormat="1">
      <c r="A2688" s="9"/>
      <c r="B2688" s="10"/>
      <c r="C2688" s="80"/>
      <c r="E2688" s="7"/>
      <c r="F2688" s="7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1:16" s="6" customFormat="1">
      <c r="A2689" s="9"/>
      <c r="B2689" s="10"/>
      <c r="C2689" s="80"/>
      <c r="E2689" s="7"/>
      <c r="F2689" s="7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1:16" s="6" customFormat="1">
      <c r="A2690" s="9"/>
      <c r="B2690" s="10"/>
      <c r="C2690" s="80"/>
      <c r="E2690" s="7"/>
      <c r="F2690" s="7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1:16" s="6" customFormat="1">
      <c r="A2691" s="9"/>
      <c r="B2691" s="10"/>
      <c r="C2691" s="80"/>
      <c r="E2691" s="7"/>
      <c r="F2691" s="7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1:16" s="6" customFormat="1">
      <c r="A2692" s="9"/>
      <c r="B2692" s="10"/>
      <c r="C2692" s="80"/>
      <c r="E2692" s="7"/>
      <c r="F2692" s="7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1:16" s="6" customFormat="1">
      <c r="A2693" s="9"/>
      <c r="B2693" s="10"/>
      <c r="C2693" s="80"/>
      <c r="E2693" s="7"/>
      <c r="F2693" s="7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1:16" s="6" customFormat="1">
      <c r="A2694" s="9"/>
      <c r="B2694" s="10"/>
      <c r="C2694" s="80"/>
      <c r="E2694" s="7"/>
      <c r="F2694" s="7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1:16" s="6" customFormat="1">
      <c r="A2695" s="9"/>
      <c r="B2695" s="10"/>
      <c r="C2695" s="80"/>
      <c r="E2695" s="7"/>
      <c r="F2695" s="7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1:16" s="6" customFormat="1">
      <c r="A2696" s="9"/>
      <c r="B2696" s="10"/>
      <c r="C2696" s="80"/>
      <c r="E2696" s="7"/>
      <c r="F2696" s="7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1:16" s="6" customFormat="1">
      <c r="A2697" s="9"/>
      <c r="B2697" s="10"/>
      <c r="C2697" s="80"/>
      <c r="E2697" s="7"/>
      <c r="F2697" s="7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1:16" s="6" customFormat="1">
      <c r="A2698" s="9"/>
      <c r="B2698" s="10"/>
      <c r="C2698" s="80"/>
      <c r="E2698" s="7"/>
      <c r="F2698" s="7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1:16" s="6" customFormat="1">
      <c r="A2699" s="9"/>
      <c r="B2699" s="10"/>
      <c r="C2699" s="80"/>
      <c r="E2699" s="7"/>
      <c r="F2699" s="7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1:16" s="6" customFormat="1">
      <c r="A2700" s="9"/>
      <c r="B2700" s="10"/>
      <c r="C2700" s="80"/>
      <c r="E2700" s="7"/>
      <c r="F2700" s="7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1:16" s="6" customFormat="1">
      <c r="A2701" s="9"/>
      <c r="B2701" s="10"/>
      <c r="C2701" s="80"/>
      <c r="E2701" s="7"/>
      <c r="F2701" s="7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1:16" s="6" customFormat="1">
      <c r="A2702" s="9"/>
      <c r="B2702" s="10"/>
      <c r="C2702" s="80"/>
      <c r="E2702" s="7"/>
      <c r="F2702" s="7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1:16" s="6" customFormat="1">
      <c r="A2703" s="9"/>
      <c r="B2703" s="10"/>
      <c r="C2703" s="80"/>
      <c r="E2703" s="7"/>
      <c r="F2703" s="7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1:16" s="6" customFormat="1">
      <c r="A2704" s="9"/>
      <c r="B2704" s="10"/>
      <c r="C2704" s="80"/>
      <c r="E2704" s="7"/>
      <c r="F2704" s="7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1:16" s="6" customFormat="1">
      <c r="A2705" s="9"/>
      <c r="B2705" s="10"/>
      <c r="C2705" s="80"/>
      <c r="E2705" s="7"/>
      <c r="F2705" s="7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1:16" s="6" customFormat="1">
      <c r="A2706" s="9"/>
      <c r="B2706" s="10"/>
      <c r="C2706" s="80"/>
      <c r="E2706" s="7"/>
      <c r="F2706" s="7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1:16" s="6" customFormat="1">
      <c r="A2707" s="9"/>
      <c r="B2707" s="10"/>
      <c r="C2707" s="80"/>
      <c r="E2707" s="7"/>
      <c r="F2707" s="7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1:16" s="6" customFormat="1">
      <c r="A2708" s="9"/>
      <c r="B2708" s="10"/>
      <c r="C2708" s="80"/>
      <c r="E2708" s="7"/>
      <c r="F2708" s="7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1:16" s="6" customFormat="1">
      <c r="A2709" s="9"/>
      <c r="B2709" s="10"/>
      <c r="C2709" s="80"/>
      <c r="E2709" s="7"/>
      <c r="F2709" s="7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1:16" s="6" customFormat="1">
      <c r="A2710" s="9"/>
      <c r="B2710" s="10"/>
      <c r="C2710" s="80"/>
      <c r="E2710" s="7"/>
      <c r="F2710" s="7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1:16" s="6" customFormat="1">
      <c r="A2711" s="9"/>
      <c r="B2711" s="10"/>
      <c r="C2711" s="80"/>
      <c r="E2711" s="7"/>
      <c r="F2711" s="7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1:16" s="6" customFormat="1">
      <c r="A2712" s="9"/>
      <c r="B2712" s="10"/>
      <c r="C2712" s="80"/>
      <c r="E2712" s="7"/>
      <c r="F2712" s="7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1:16" s="6" customFormat="1">
      <c r="A2713" s="9"/>
      <c r="B2713" s="10"/>
      <c r="C2713" s="80"/>
      <c r="E2713" s="7"/>
      <c r="F2713" s="7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1:16" s="6" customFormat="1">
      <c r="A2714" s="9"/>
      <c r="B2714" s="10"/>
      <c r="C2714" s="80"/>
      <c r="E2714" s="7"/>
      <c r="F2714" s="7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1:16" s="6" customFormat="1">
      <c r="A2715" s="9"/>
      <c r="B2715" s="10"/>
      <c r="C2715" s="80"/>
      <c r="E2715" s="7"/>
      <c r="F2715" s="7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1:16" s="6" customFormat="1">
      <c r="A2716" s="9"/>
      <c r="B2716" s="10"/>
      <c r="C2716" s="80"/>
      <c r="E2716" s="7"/>
      <c r="F2716" s="7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1:16" s="6" customFormat="1">
      <c r="A2717" s="9"/>
      <c r="B2717" s="10"/>
      <c r="C2717" s="80"/>
      <c r="E2717" s="7"/>
      <c r="F2717" s="7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1:16" s="6" customFormat="1">
      <c r="A2718" s="9"/>
      <c r="B2718" s="10"/>
      <c r="C2718" s="80"/>
      <c r="E2718" s="7"/>
      <c r="F2718" s="7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1:16" s="6" customFormat="1">
      <c r="A2719" s="9"/>
      <c r="B2719" s="10"/>
      <c r="C2719" s="80"/>
      <c r="E2719" s="7"/>
      <c r="F2719" s="7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1:16" s="6" customFormat="1">
      <c r="A2720" s="9"/>
      <c r="B2720" s="10"/>
      <c r="C2720" s="80"/>
      <c r="E2720" s="7"/>
      <c r="F2720" s="7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1:16" s="6" customFormat="1">
      <c r="A2721" s="9"/>
      <c r="B2721" s="10"/>
      <c r="C2721" s="80"/>
      <c r="E2721" s="7"/>
      <c r="F2721" s="7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1:16" s="6" customFormat="1">
      <c r="A2722" s="9"/>
      <c r="B2722" s="10"/>
      <c r="C2722" s="80"/>
      <c r="E2722" s="7"/>
      <c r="F2722" s="7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1:16" s="6" customFormat="1">
      <c r="A2723" s="9"/>
      <c r="B2723" s="10"/>
      <c r="C2723" s="80"/>
      <c r="E2723" s="7"/>
      <c r="F2723" s="7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1:16" s="6" customFormat="1">
      <c r="A2724" s="9"/>
      <c r="B2724" s="10"/>
      <c r="C2724" s="80"/>
      <c r="E2724" s="7"/>
      <c r="F2724" s="7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1:16" s="6" customFormat="1">
      <c r="A2725" s="9"/>
      <c r="B2725" s="10"/>
      <c r="C2725" s="80"/>
      <c r="E2725" s="7"/>
      <c r="F2725" s="7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1:16" s="6" customFormat="1">
      <c r="A2726" s="9"/>
      <c r="B2726" s="10"/>
      <c r="C2726" s="80"/>
      <c r="E2726" s="7"/>
      <c r="F2726" s="7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1:16" s="6" customFormat="1">
      <c r="A2727" s="9"/>
      <c r="B2727" s="10"/>
      <c r="C2727" s="80"/>
      <c r="E2727" s="7"/>
      <c r="F2727" s="7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1:16" s="6" customFormat="1">
      <c r="A2728" s="9"/>
      <c r="B2728" s="10"/>
      <c r="C2728" s="80"/>
      <c r="E2728" s="7"/>
      <c r="F2728" s="7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1:16" s="6" customFormat="1">
      <c r="A2729" s="9"/>
      <c r="B2729" s="10"/>
      <c r="C2729" s="80"/>
      <c r="E2729" s="7"/>
      <c r="F2729" s="7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1:16" s="6" customFormat="1">
      <c r="A2730" s="9"/>
      <c r="B2730" s="10"/>
      <c r="C2730" s="80"/>
      <c r="E2730" s="7"/>
      <c r="F2730" s="7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1:16" s="6" customFormat="1">
      <c r="A2731" s="9"/>
      <c r="B2731" s="10"/>
      <c r="C2731" s="80"/>
      <c r="E2731" s="7"/>
      <c r="F2731" s="7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1:16" s="6" customFormat="1">
      <c r="A2732" s="9"/>
      <c r="B2732" s="10"/>
      <c r="C2732" s="80"/>
      <c r="E2732" s="7"/>
      <c r="F2732" s="7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1:16" s="6" customFormat="1">
      <c r="A2733" s="9"/>
      <c r="B2733" s="10"/>
      <c r="C2733" s="80"/>
      <c r="E2733" s="7"/>
      <c r="F2733" s="7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1:16" s="6" customFormat="1">
      <c r="A2734" s="9"/>
      <c r="B2734" s="10"/>
      <c r="C2734" s="80"/>
      <c r="E2734" s="7"/>
      <c r="F2734" s="7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1:16" s="6" customFormat="1">
      <c r="A2735" s="9"/>
      <c r="B2735" s="10"/>
      <c r="C2735" s="80"/>
      <c r="E2735" s="7"/>
      <c r="F2735" s="7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1:16" s="6" customFormat="1">
      <c r="A2736" s="9"/>
      <c r="B2736" s="10"/>
      <c r="C2736" s="80"/>
      <c r="E2736" s="7"/>
      <c r="F2736" s="7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1:16" s="6" customFormat="1">
      <c r="A2737" s="9"/>
      <c r="B2737" s="10"/>
      <c r="C2737" s="80"/>
      <c r="E2737" s="7"/>
      <c r="F2737" s="7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1:16" s="6" customFormat="1">
      <c r="A2738" s="9"/>
      <c r="B2738" s="10"/>
      <c r="C2738" s="80"/>
      <c r="E2738" s="7"/>
      <c r="F2738" s="7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1:16" s="6" customFormat="1">
      <c r="A2739" s="9"/>
      <c r="B2739" s="10"/>
      <c r="C2739" s="80"/>
      <c r="E2739" s="7"/>
      <c r="F2739" s="7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1:16" s="6" customFormat="1">
      <c r="A2740" s="9"/>
      <c r="B2740" s="10"/>
      <c r="C2740" s="80"/>
      <c r="E2740" s="7"/>
      <c r="F2740" s="7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1:16" s="6" customFormat="1">
      <c r="A2741" s="9"/>
      <c r="B2741" s="10"/>
      <c r="C2741" s="80"/>
      <c r="E2741" s="7"/>
      <c r="F2741" s="7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1:16" s="6" customFormat="1">
      <c r="A2742" s="9"/>
      <c r="B2742" s="10"/>
      <c r="C2742" s="80"/>
      <c r="E2742" s="7"/>
      <c r="F2742" s="7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1:16" s="6" customFormat="1">
      <c r="A2743" s="9"/>
      <c r="B2743" s="10"/>
      <c r="C2743" s="80"/>
      <c r="E2743" s="7"/>
      <c r="F2743" s="7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1:16" s="6" customFormat="1">
      <c r="A2744" s="9"/>
      <c r="B2744" s="10"/>
      <c r="C2744" s="80"/>
      <c r="E2744" s="7"/>
      <c r="F2744" s="7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1:16" s="6" customFormat="1">
      <c r="A2745" s="9"/>
      <c r="B2745" s="10"/>
      <c r="C2745" s="80"/>
      <c r="E2745" s="7"/>
      <c r="F2745" s="7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1:16" s="6" customFormat="1">
      <c r="A2746" s="9"/>
      <c r="B2746" s="10"/>
      <c r="C2746" s="80"/>
      <c r="E2746" s="7"/>
      <c r="F2746" s="7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1:16" s="6" customFormat="1">
      <c r="A2747" s="9"/>
      <c r="B2747" s="10"/>
      <c r="C2747" s="80"/>
      <c r="E2747" s="7"/>
      <c r="F2747" s="7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1:16" s="6" customFormat="1">
      <c r="A2748" s="9"/>
      <c r="B2748" s="10"/>
      <c r="C2748" s="80"/>
      <c r="E2748" s="7"/>
      <c r="F2748" s="7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1:16" s="6" customFormat="1">
      <c r="A2749" s="9"/>
      <c r="B2749" s="10"/>
      <c r="C2749" s="80"/>
      <c r="E2749" s="7"/>
      <c r="F2749" s="7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1:16" s="6" customFormat="1">
      <c r="A2750" s="9"/>
      <c r="B2750" s="10"/>
      <c r="C2750" s="80"/>
      <c r="E2750" s="7"/>
      <c r="F2750" s="7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1:16" s="6" customFormat="1">
      <c r="A2751" s="9"/>
      <c r="B2751" s="10"/>
      <c r="C2751" s="80"/>
      <c r="E2751" s="7"/>
      <c r="F2751" s="7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1:16" s="6" customFormat="1">
      <c r="A2752" s="9"/>
      <c r="B2752" s="10"/>
      <c r="C2752" s="80"/>
      <c r="E2752" s="7"/>
      <c r="F2752" s="7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1:16" s="6" customFormat="1">
      <c r="A2753" s="9"/>
      <c r="B2753" s="10"/>
      <c r="C2753" s="80"/>
      <c r="E2753" s="7"/>
      <c r="F2753" s="7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1:16" s="6" customFormat="1">
      <c r="A2754" s="9"/>
      <c r="B2754" s="10"/>
      <c r="C2754" s="80"/>
      <c r="E2754" s="7"/>
      <c r="F2754" s="7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1:16" s="6" customFormat="1">
      <c r="A2755" s="9"/>
      <c r="B2755" s="10"/>
      <c r="C2755" s="80"/>
      <c r="E2755" s="7"/>
      <c r="F2755" s="7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1:16" s="6" customFormat="1">
      <c r="A2756" s="9"/>
      <c r="B2756" s="10"/>
      <c r="C2756" s="80"/>
      <c r="E2756" s="7"/>
      <c r="F2756" s="7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1:16" s="6" customFormat="1">
      <c r="A2757" s="9"/>
      <c r="B2757" s="10"/>
      <c r="C2757" s="80"/>
      <c r="E2757" s="7"/>
      <c r="F2757" s="7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1:16" s="6" customFormat="1">
      <c r="A2758" s="9"/>
      <c r="B2758" s="10"/>
      <c r="C2758" s="80"/>
      <c r="E2758" s="7"/>
      <c r="F2758" s="7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1:16" s="6" customFormat="1">
      <c r="A2759" s="9"/>
      <c r="B2759" s="10"/>
      <c r="C2759" s="80"/>
      <c r="E2759" s="7"/>
      <c r="F2759" s="7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1:16" s="6" customFormat="1">
      <c r="A2760" s="9"/>
      <c r="B2760" s="10"/>
      <c r="C2760" s="80"/>
      <c r="E2760" s="7"/>
      <c r="F2760" s="7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1:16" s="6" customFormat="1">
      <c r="A2761" s="9"/>
      <c r="B2761" s="10"/>
      <c r="C2761" s="80"/>
      <c r="E2761" s="7"/>
      <c r="F2761" s="7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1:16" s="6" customFormat="1">
      <c r="A2762" s="9"/>
      <c r="B2762" s="10"/>
      <c r="C2762" s="80"/>
      <c r="E2762" s="7"/>
      <c r="F2762" s="7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1:16" s="6" customFormat="1">
      <c r="A2763" s="9"/>
      <c r="B2763" s="10"/>
      <c r="C2763" s="80"/>
      <c r="E2763" s="7"/>
      <c r="F2763" s="7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1:16" s="6" customFormat="1">
      <c r="A2764" s="9"/>
      <c r="B2764" s="10"/>
      <c r="C2764" s="80"/>
      <c r="E2764" s="7"/>
      <c r="F2764" s="7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1:16" s="6" customFormat="1">
      <c r="A2765" s="9"/>
      <c r="B2765" s="10"/>
      <c r="C2765" s="80"/>
      <c r="E2765" s="7"/>
      <c r="F2765" s="7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1:16" s="6" customFormat="1">
      <c r="A2766" s="9"/>
      <c r="B2766" s="10"/>
      <c r="C2766" s="80"/>
      <c r="E2766" s="7"/>
      <c r="F2766" s="7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1:16" s="6" customFormat="1">
      <c r="A2767" s="9"/>
      <c r="B2767" s="10"/>
      <c r="C2767" s="80"/>
      <c r="E2767" s="7"/>
      <c r="F2767" s="7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1:16" s="6" customFormat="1">
      <c r="A2768" s="9"/>
      <c r="B2768" s="10"/>
      <c r="C2768" s="80"/>
      <c r="E2768" s="7"/>
      <c r="F2768" s="7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1:16" s="6" customFormat="1">
      <c r="A2769" s="9"/>
      <c r="B2769" s="10"/>
      <c r="C2769" s="80"/>
      <c r="E2769" s="7"/>
      <c r="F2769" s="7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1:16" s="6" customFormat="1">
      <c r="A2770" s="9"/>
      <c r="B2770" s="10"/>
      <c r="C2770" s="80"/>
      <c r="E2770" s="7"/>
      <c r="F2770" s="7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1:16" s="6" customFormat="1">
      <c r="A2771" s="9"/>
      <c r="B2771" s="10"/>
      <c r="C2771" s="80"/>
      <c r="E2771" s="7"/>
      <c r="F2771" s="7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1:16" s="6" customFormat="1">
      <c r="A2772" s="9"/>
      <c r="B2772" s="10"/>
      <c r="C2772" s="80"/>
      <c r="E2772" s="7"/>
      <c r="F2772" s="7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1:16" s="6" customFormat="1">
      <c r="A2773" s="9"/>
      <c r="B2773" s="10"/>
      <c r="C2773" s="80"/>
      <c r="E2773" s="7"/>
      <c r="F2773" s="7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1:16" s="6" customFormat="1">
      <c r="A2774" s="9"/>
      <c r="B2774" s="10"/>
      <c r="C2774" s="80"/>
      <c r="E2774" s="7"/>
      <c r="F2774" s="7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1:16" s="6" customFormat="1">
      <c r="A2775" s="9"/>
      <c r="B2775" s="10"/>
      <c r="C2775" s="80"/>
      <c r="E2775" s="7"/>
      <c r="F2775" s="7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1:16" s="6" customFormat="1">
      <c r="A2776" s="9"/>
      <c r="B2776" s="10"/>
      <c r="C2776" s="80"/>
      <c r="E2776" s="7"/>
      <c r="F2776" s="7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1:16" s="6" customFormat="1">
      <c r="A2777" s="9"/>
      <c r="B2777" s="10"/>
      <c r="C2777" s="80"/>
      <c r="E2777" s="7"/>
      <c r="F2777" s="7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1:16" s="6" customFormat="1">
      <c r="A2778" s="9"/>
      <c r="B2778" s="10"/>
      <c r="C2778" s="80"/>
      <c r="E2778" s="7"/>
      <c r="F2778" s="7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1:16" s="6" customFormat="1">
      <c r="A2779" s="9"/>
      <c r="B2779" s="10"/>
      <c r="C2779" s="80"/>
      <c r="E2779" s="7"/>
      <c r="F2779" s="7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1:16" s="6" customFormat="1">
      <c r="A2780" s="9"/>
      <c r="B2780" s="10"/>
      <c r="C2780" s="80"/>
      <c r="E2780" s="7"/>
      <c r="F2780" s="7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1:16" s="6" customFormat="1">
      <c r="A2781" s="9"/>
      <c r="B2781" s="10"/>
      <c r="C2781" s="80"/>
      <c r="E2781" s="7"/>
      <c r="F2781" s="7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1:16" s="6" customFormat="1">
      <c r="A2782" s="9"/>
      <c r="B2782" s="10"/>
      <c r="C2782" s="80"/>
      <c r="E2782" s="7"/>
      <c r="F2782" s="7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1:16" s="6" customFormat="1">
      <c r="A2783" s="9"/>
      <c r="B2783" s="10"/>
      <c r="C2783" s="80"/>
      <c r="E2783" s="7"/>
      <c r="F2783" s="7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1:16" s="6" customFormat="1">
      <c r="A2784" s="9"/>
      <c r="B2784" s="10"/>
      <c r="C2784" s="80"/>
      <c r="E2784" s="7"/>
      <c r="F2784" s="7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1:16" s="6" customFormat="1">
      <c r="A2785" s="9"/>
      <c r="B2785" s="10"/>
      <c r="C2785" s="80"/>
      <c r="E2785" s="7"/>
      <c r="F2785" s="7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1:16" s="6" customFormat="1">
      <c r="A2786" s="9"/>
      <c r="B2786" s="10"/>
      <c r="C2786" s="80"/>
      <c r="E2786" s="7"/>
      <c r="F2786" s="7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1:16" s="6" customFormat="1">
      <c r="A2787" s="9"/>
      <c r="B2787" s="10"/>
      <c r="C2787" s="80"/>
      <c r="E2787" s="7"/>
      <c r="F2787" s="7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1:16" s="6" customFormat="1">
      <c r="A2788" s="9"/>
      <c r="B2788" s="10"/>
      <c r="C2788" s="80"/>
      <c r="E2788" s="7"/>
      <c r="F2788" s="7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1:16" s="6" customFormat="1">
      <c r="A2789" s="9"/>
      <c r="B2789" s="10"/>
      <c r="C2789" s="80"/>
      <c r="E2789" s="7"/>
      <c r="F2789" s="7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1:16" s="6" customFormat="1">
      <c r="A2790" s="9"/>
      <c r="B2790" s="10"/>
      <c r="C2790" s="80"/>
      <c r="E2790" s="7"/>
      <c r="F2790" s="7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1:16" s="6" customFormat="1">
      <c r="A2791" s="9"/>
      <c r="B2791" s="10"/>
      <c r="C2791" s="80"/>
      <c r="E2791" s="7"/>
      <c r="F2791" s="7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1:16" s="6" customFormat="1">
      <c r="A2792" s="9"/>
      <c r="B2792" s="10"/>
      <c r="C2792" s="80"/>
      <c r="E2792" s="7"/>
      <c r="F2792" s="7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1:16" s="6" customFormat="1">
      <c r="A2793" s="9"/>
      <c r="B2793" s="10"/>
      <c r="C2793" s="80"/>
      <c r="E2793" s="7"/>
      <c r="F2793" s="7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1:16" s="6" customFormat="1">
      <c r="A2794" s="9"/>
      <c r="B2794" s="10"/>
      <c r="C2794" s="80"/>
      <c r="E2794" s="7"/>
      <c r="F2794" s="7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1:16" s="6" customFormat="1">
      <c r="A2795" s="9"/>
      <c r="B2795" s="10"/>
      <c r="C2795" s="80"/>
      <c r="E2795" s="7"/>
      <c r="F2795" s="7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1:16" s="6" customFormat="1">
      <c r="A2796" s="9"/>
      <c r="B2796" s="10"/>
      <c r="C2796" s="80"/>
      <c r="E2796" s="7"/>
      <c r="F2796" s="7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1:16" s="6" customFormat="1">
      <c r="A2797" s="9"/>
      <c r="B2797" s="10"/>
      <c r="C2797" s="80"/>
      <c r="E2797" s="7"/>
      <c r="F2797" s="7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1:16" s="6" customFormat="1">
      <c r="A2798" s="9"/>
      <c r="B2798" s="10"/>
      <c r="C2798" s="80"/>
      <c r="E2798" s="7"/>
      <c r="F2798" s="7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1:16" s="6" customFormat="1">
      <c r="A2799" s="9"/>
      <c r="B2799" s="10"/>
      <c r="C2799" s="80"/>
      <c r="E2799" s="7"/>
      <c r="F2799" s="7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1:16" s="6" customFormat="1">
      <c r="A2800" s="9"/>
      <c r="B2800" s="10"/>
      <c r="C2800" s="80"/>
      <c r="E2800" s="7"/>
      <c r="F2800" s="7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1:16" s="6" customFormat="1">
      <c r="A2801" s="9"/>
      <c r="B2801" s="10"/>
      <c r="C2801" s="80"/>
      <c r="E2801" s="7"/>
      <c r="F2801" s="7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1:16" s="6" customFormat="1">
      <c r="A2802" s="9"/>
      <c r="B2802" s="10"/>
      <c r="C2802" s="80"/>
      <c r="E2802" s="7"/>
      <c r="F2802" s="7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1:16" s="6" customFormat="1">
      <c r="A2803" s="9"/>
      <c r="B2803" s="10"/>
      <c r="C2803" s="80"/>
      <c r="E2803" s="7"/>
      <c r="F2803" s="7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1:16" s="6" customFormat="1">
      <c r="A2804" s="9"/>
      <c r="B2804" s="10"/>
      <c r="C2804" s="80"/>
      <c r="E2804" s="7"/>
      <c r="F2804" s="7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1:16" s="6" customFormat="1">
      <c r="A2805" s="9"/>
      <c r="B2805" s="10"/>
      <c r="C2805" s="80"/>
      <c r="E2805" s="7"/>
      <c r="F2805" s="7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1:16" s="6" customFormat="1">
      <c r="A2806" s="9"/>
      <c r="B2806" s="10"/>
      <c r="C2806" s="80"/>
      <c r="E2806" s="7"/>
      <c r="F2806" s="7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1:16" s="6" customFormat="1">
      <c r="A2807" s="9"/>
      <c r="B2807" s="10"/>
      <c r="C2807" s="80"/>
      <c r="E2807" s="7"/>
      <c r="F2807" s="7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1:16" s="6" customFormat="1">
      <c r="A2808" s="9"/>
      <c r="B2808" s="10"/>
      <c r="C2808" s="80"/>
      <c r="E2808" s="7"/>
      <c r="F2808" s="7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1:16" s="6" customFormat="1">
      <c r="A2809" s="9"/>
      <c r="B2809" s="10"/>
      <c r="C2809" s="80"/>
      <c r="E2809" s="7"/>
      <c r="F2809" s="7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1:16" s="6" customFormat="1">
      <c r="A2810" s="9"/>
      <c r="B2810" s="10"/>
      <c r="C2810" s="80"/>
      <c r="E2810" s="7"/>
      <c r="F2810" s="7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1:16" s="6" customFormat="1">
      <c r="A2811" s="9"/>
      <c r="B2811" s="10"/>
      <c r="C2811" s="80"/>
      <c r="E2811" s="7"/>
      <c r="F2811" s="7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1:16" s="6" customFormat="1">
      <c r="A2812" s="9"/>
      <c r="B2812" s="10"/>
      <c r="C2812" s="80"/>
      <c r="E2812" s="7"/>
      <c r="F2812" s="7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1:16" s="6" customFormat="1">
      <c r="A2813" s="9"/>
      <c r="B2813" s="10"/>
      <c r="C2813" s="80"/>
      <c r="E2813" s="7"/>
      <c r="F2813" s="7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1:16" s="6" customFormat="1">
      <c r="A2814" s="9"/>
      <c r="B2814" s="10"/>
      <c r="C2814" s="80"/>
      <c r="E2814" s="7"/>
      <c r="F2814" s="7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1:16" s="6" customFormat="1">
      <c r="A2815" s="9"/>
      <c r="B2815" s="10"/>
      <c r="C2815" s="80"/>
      <c r="E2815" s="7"/>
      <c r="F2815" s="7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1:16" s="6" customFormat="1">
      <c r="A2816" s="9"/>
      <c r="B2816" s="10"/>
      <c r="C2816" s="80"/>
      <c r="E2816" s="7"/>
      <c r="F2816" s="7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1:16" s="6" customFormat="1">
      <c r="A2817" s="9"/>
      <c r="B2817" s="10"/>
      <c r="C2817" s="80"/>
      <c r="E2817" s="7"/>
      <c r="F2817" s="7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1:16" s="6" customFormat="1">
      <c r="A2818" s="9"/>
      <c r="B2818" s="10"/>
      <c r="C2818" s="80"/>
      <c r="E2818" s="7"/>
      <c r="F2818" s="7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1:16" s="6" customFormat="1">
      <c r="A2819" s="9"/>
      <c r="B2819" s="10"/>
      <c r="C2819" s="80"/>
      <c r="E2819" s="7"/>
      <c r="F2819" s="7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1:16" s="6" customFormat="1">
      <c r="A2820" s="9"/>
      <c r="B2820" s="10"/>
      <c r="C2820" s="80"/>
      <c r="E2820" s="7"/>
      <c r="F2820" s="7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1:16" s="6" customFormat="1">
      <c r="A2821" s="9"/>
      <c r="B2821" s="10"/>
      <c r="C2821" s="80"/>
      <c r="E2821" s="7"/>
      <c r="F2821" s="7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1:16" s="6" customFormat="1">
      <c r="A2822" s="9"/>
      <c r="B2822" s="10"/>
      <c r="C2822" s="80"/>
      <c r="E2822" s="7"/>
      <c r="F2822" s="7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1:16" s="6" customFormat="1">
      <c r="A2823" s="9"/>
      <c r="B2823" s="10"/>
      <c r="C2823" s="80"/>
      <c r="E2823" s="7"/>
      <c r="F2823" s="7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1:16" s="6" customFormat="1">
      <c r="A2824" s="9"/>
      <c r="B2824" s="10"/>
      <c r="C2824" s="80"/>
      <c r="E2824" s="7"/>
      <c r="F2824" s="7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1:16" s="6" customFormat="1">
      <c r="A2825" s="9"/>
      <c r="B2825" s="10"/>
      <c r="C2825" s="80"/>
      <c r="E2825" s="7"/>
      <c r="F2825" s="7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1:16" s="6" customFormat="1">
      <c r="A2826" s="9"/>
      <c r="B2826" s="10"/>
      <c r="C2826" s="80"/>
      <c r="E2826" s="7"/>
      <c r="F2826" s="7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1:16" s="6" customFormat="1">
      <c r="A2827" s="9"/>
      <c r="B2827" s="10"/>
      <c r="C2827" s="80"/>
      <c r="E2827" s="7"/>
      <c r="F2827" s="7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1:16" s="6" customFormat="1">
      <c r="A2828" s="9"/>
      <c r="B2828" s="10"/>
      <c r="C2828" s="80"/>
      <c r="E2828" s="7"/>
      <c r="F2828" s="7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1:16" s="6" customFormat="1">
      <c r="A2829" s="9"/>
      <c r="B2829" s="10"/>
      <c r="C2829" s="80"/>
      <c r="E2829" s="7"/>
      <c r="F2829" s="7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1:16" s="6" customFormat="1">
      <c r="A2830" s="9"/>
      <c r="B2830" s="10"/>
      <c r="C2830" s="80"/>
      <c r="E2830" s="7"/>
      <c r="F2830" s="7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1:16" s="6" customFormat="1">
      <c r="A2831" s="9"/>
      <c r="B2831" s="10"/>
      <c r="C2831" s="80"/>
      <c r="E2831" s="7"/>
      <c r="F2831" s="7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1:16" s="6" customFormat="1">
      <c r="A2832" s="9"/>
      <c r="B2832" s="10"/>
      <c r="C2832" s="80"/>
      <c r="E2832" s="7"/>
      <c r="F2832" s="7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1:16" s="6" customFormat="1">
      <c r="A2833" s="9"/>
      <c r="B2833" s="10"/>
      <c r="C2833" s="80"/>
      <c r="E2833" s="7"/>
      <c r="F2833" s="7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1:16" s="6" customFormat="1">
      <c r="A2834" s="9"/>
      <c r="B2834" s="10"/>
      <c r="C2834" s="80"/>
      <c r="E2834" s="7"/>
      <c r="F2834" s="7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1:16" s="6" customFormat="1">
      <c r="A2835" s="9"/>
      <c r="B2835" s="10"/>
      <c r="C2835" s="80"/>
      <c r="E2835" s="7"/>
      <c r="F2835" s="7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1:16" s="6" customFormat="1">
      <c r="A2836" s="9"/>
      <c r="B2836" s="10"/>
      <c r="C2836" s="80"/>
      <c r="E2836" s="7"/>
      <c r="F2836" s="7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1:16" s="6" customFormat="1">
      <c r="A2837" s="9"/>
      <c r="B2837" s="10"/>
      <c r="C2837" s="80"/>
      <c r="E2837" s="7"/>
      <c r="F2837" s="7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1:16" s="6" customFormat="1">
      <c r="A2838" s="9"/>
      <c r="B2838" s="10"/>
      <c r="C2838" s="80"/>
      <c r="E2838" s="7"/>
      <c r="F2838" s="7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1:16" s="6" customFormat="1">
      <c r="A2839" s="9"/>
      <c r="B2839" s="10"/>
      <c r="C2839" s="80"/>
      <c r="E2839" s="7"/>
      <c r="F2839" s="7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1:16" s="6" customFormat="1">
      <c r="A2840" s="9"/>
      <c r="B2840" s="10"/>
      <c r="C2840" s="80"/>
      <c r="E2840" s="7"/>
      <c r="F2840" s="7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1:16" s="6" customFormat="1">
      <c r="A2841" s="9"/>
      <c r="B2841" s="10"/>
      <c r="C2841" s="80"/>
      <c r="E2841" s="7"/>
      <c r="F2841" s="7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1:16" s="6" customFormat="1">
      <c r="A2842" s="9"/>
      <c r="B2842" s="10"/>
      <c r="C2842" s="80"/>
      <c r="E2842" s="7"/>
      <c r="F2842" s="7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1:16" s="6" customFormat="1">
      <c r="A2843" s="9"/>
      <c r="B2843" s="10"/>
      <c r="C2843" s="80"/>
      <c r="E2843" s="7"/>
      <c r="F2843" s="7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1:16" s="6" customFormat="1">
      <c r="A2844" s="9"/>
      <c r="B2844" s="10"/>
      <c r="C2844" s="80"/>
      <c r="E2844" s="7"/>
      <c r="F2844" s="7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1:16" s="6" customFormat="1">
      <c r="A2845" s="9"/>
      <c r="B2845" s="10"/>
      <c r="C2845" s="80"/>
      <c r="E2845" s="7"/>
      <c r="F2845" s="7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1:16" s="6" customFormat="1">
      <c r="A2846" s="9"/>
      <c r="B2846" s="10"/>
      <c r="C2846" s="80"/>
      <c r="E2846" s="7"/>
      <c r="F2846" s="7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1:16" s="6" customFormat="1">
      <c r="A2847" s="9"/>
      <c r="B2847" s="10"/>
      <c r="C2847" s="80"/>
      <c r="E2847" s="7"/>
      <c r="F2847" s="7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1:16" s="6" customFormat="1">
      <c r="A2848" s="9"/>
      <c r="B2848" s="10"/>
      <c r="C2848" s="80"/>
      <c r="E2848" s="7"/>
      <c r="F2848" s="7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1:16" s="6" customFormat="1">
      <c r="A2849" s="9"/>
      <c r="B2849" s="10"/>
      <c r="C2849" s="80"/>
      <c r="E2849" s="7"/>
      <c r="F2849" s="7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1:16" s="6" customFormat="1">
      <c r="A2850" s="9"/>
      <c r="B2850" s="10"/>
      <c r="C2850" s="80"/>
      <c r="E2850" s="7"/>
      <c r="F2850" s="7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1:16" s="6" customFormat="1">
      <c r="A2851" s="9"/>
      <c r="B2851" s="10"/>
      <c r="C2851" s="80"/>
      <c r="E2851" s="7"/>
      <c r="F2851" s="7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1:16" s="6" customFormat="1">
      <c r="A2852" s="9"/>
      <c r="B2852" s="10"/>
      <c r="C2852" s="80"/>
      <c r="E2852" s="7"/>
      <c r="F2852" s="7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1:16" s="6" customFormat="1">
      <c r="A2853" s="9"/>
      <c r="B2853" s="10"/>
      <c r="C2853" s="80"/>
      <c r="E2853" s="7"/>
      <c r="F2853" s="7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1:16" s="6" customFormat="1">
      <c r="A2854" s="9"/>
      <c r="B2854" s="10"/>
      <c r="C2854" s="80"/>
      <c r="E2854" s="7"/>
      <c r="F2854" s="7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1:16" s="6" customFormat="1">
      <c r="A2855" s="9"/>
      <c r="B2855" s="10"/>
      <c r="C2855" s="80"/>
      <c r="E2855" s="7"/>
      <c r="F2855" s="7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1:16" s="6" customFormat="1">
      <c r="A2856" s="9"/>
      <c r="B2856" s="10"/>
      <c r="C2856" s="80"/>
      <c r="E2856" s="7"/>
      <c r="F2856" s="7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1:16" s="6" customFormat="1">
      <c r="A2857" s="9"/>
      <c r="B2857" s="10"/>
      <c r="C2857" s="80"/>
      <c r="E2857" s="7"/>
      <c r="F2857" s="7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1:16" s="6" customFormat="1">
      <c r="A2858" s="9"/>
      <c r="B2858" s="10"/>
      <c r="C2858" s="80"/>
      <c r="E2858" s="7"/>
      <c r="F2858" s="7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1:16" s="6" customFormat="1">
      <c r="A2859" s="9"/>
      <c r="B2859" s="10"/>
      <c r="C2859" s="80"/>
      <c r="E2859" s="7"/>
      <c r="F2859" s="7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1:16" s="6" customFormat="1">
      <c r="A2860" s="9"/>
      <c r="B2860" s="10"/>
      <c r="C2860" s="80"/>
      <c r="E2860" s="7"/>
      <c r="F2860" s="7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1:16" s="6" customFormat="1">
      <c r="A2861" s="9"/>
      <c r="B2861" s="10"/>
      <c r="C2861" s="80"/>
      <c r="E2861" s="7"/>
      <c r="F2861" s="7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1:16" s="6" customFormat="1">
      <c r="A2862" s="9"/>
      <c r="B2862" s="10"/>
      <c r="C2862" s="80"/>
      <c r="E2862" s="7"/>
      <c r="F2862" s="7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</sheetData>
  <sheetProtection algorithmName="SHA-512" hashValue="q+osrKlXSZhSBoEJL0eKHvmDMBjNCSQArOG4lBQxxGmGD6XEJAC98DsOhmbNWg0AogJ678hwNZRCRaPq6YSo8g==" saltValue="P0ywz2uNAEKsJE4Bd1dfiA==" spinCount="100000" sheet="1"/>
  <mergeCells count="3">
    <mergeCell ref="B6:D6"/>
    <mergeCell ref="B98:D98"/>
    <mergeCell ref="B133:D133"/>
  </mergeCells>
  <pageMargins left="0.98425196850393704" right="0.74803149606299213" top="0.98425196850393704" bottom="0.98425196850393704" header="0" footer="0"/>
  <pageSetup paperSize="9" scale="76" firstPageNumber="2" orientation="portrait" useFirstPageNumber="1" horizontalDpi="4294967292" r:id="rId1"/>
  <headerFooter alignWithMargins="0">
    <oddHeader xml:space="preserve">&amp;C&amp;8OCENA VREDNOSTI&amp;R&amp;8AGLOMERACIJA - Vojnik
</oddHeader>
    <oddFooter>&amp;C&amp;P</oddFooter>
  </headerFooter>
  <rowBreaks count="5" manualBreakCount="5">
    <brk id="31" max="16383" man="1"/>
    <brk id="65" max="16383" man="1"/>
    <brk id="95" max="16383" man="1"/>
    <brk id="130" max="16383" man="1"/>
    <brk id="15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11</vt:i4>
      </vt:variant>
    </vt:vector>
  </HeadingPairs>
  <TitlesOfParts>
    <vt:vector size="11" baseType="lpstr">
      <vt:lpstr>REKAPITULACIJA</vt:lpstr>
      <vt:lpstr>KANAL-Pot na Dobrotin</vt:lpstr>
      <vt:lpstr>KANAL-Cesta Talcev - 1</vt:lpstr>
      <vt:lpstr>KANAL-Cesta Talcev - 2</vt:lpstr>
      <vt:lpstr>KANAL-Cesta Talcev - 2.1</vt:lpstr>
      <vt:lpstr>KANAL-Cesta Talcev - 2.2</vt:lpstr>
      <vt:lpstr>KANAL-Cesta Talcev - 3</vt:lpstr>
      <vt:lpstr>KANAL-Cesta Talcev - 4</vt:lpstr>
      <vt:lpstr>KANAL-Arclin - 1</vt:lpstr>
      <vt:lpstr>KANAL-Arclin - 3</vt:lpstr>
      <vt:lpstr>KANAL-Arclin - 3.1</vt:lpstr>
    </vt:vector>
  </TitlesOfParts>
  <Company>PUV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Mitja Conradi</dc:creator>
  <cp:lastModifiedBy>Alenka Sajovic</cp:lastModifiedBy>
  <cp:lastPrinted>2019-06-26T08:16:20Z</cp:lastPrinted>
  <dcterms:created xsi:type="dcterms:W3CDTF">1999-01-05T07:42:21Z</dcterms:created>
  <dcterms:modified xsi:type="dcterms:W3CDTF">2020-09-25T10:48:03Z</dcterms:modified>
</cp:coreProperties>
</file>