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mbio-my.sharepoint.com/personal/slavko_mars_simbio_si/Documents/Slavko/JAVNA NAROČILA/Simbio/Preventivno vzdrževanje enostavne EO/"/>
    </mc:Choice>
  </mc:AlternateContent>
  <xr:revisionPtr revIDLastSave="60" documentId="8_{C4725E9E-92B0-4719-B109-334559D6C05C}" xr6:coauthVersionLast="46" xr6:coauthVersionMax="46" xr10:uidLastSave="{F25AE95E-F161-4544-8763-052EFF6C8D5B}"/>
  <bookViews>
    <workbookView xWindow="-120" yWindow="-120" windowWidth="29040" windowHeight="15840" tabRatio="991" firstSheet="1" activeTab="17" xr2:uid="{00000000-000D-0000-FFFF-FFFF00000000}"/>
  </bookViews>
  <sheets>
    <sheet name="Spisek objektov  " sheetId="1" r:id="rId1"/>
    <sheet name="Sortirnica " sheetId="2" r:id="rId2"/>
    <sheet name="Demontaža" sheetId="46" r:id="rId3"/>
    <sheet name="SNO" sheetId="22" r:id="rId4"/>
    <sheet name="Kompostarna" sheetId="3" r:id="rId5"/>
    <sheet name="MBO " sheetId="4" r:id="rId6"/>
    <sheet name="Čistilna naprava RO" sheetId="27" r:id="rId7"/>
    <sheet name="Avtopralnica" sheetId="28" r:id="rId8"/>
    <sheet name="ČIV" sheetId="25" r:id="rId9"/>
    <sheet name="BIV" sheetId="30" r:id="rId10"/>
    <sheet name="ČPV" sheetId="31" r:id="rId11"/>
    <sheet name="TP II Glavna" sheetId="32" r:id="rId12"/>
    <sheet name="TP III RCERO" sheetId="33" r:id="rId13"/>
    <sheet name="Hala bistabilizacije" sheetId="34" r:id="rId14"/>
    <sheet name="Čistilna naprava KF" sheetId="35" r:id="rId15"/>
    <sheet name="Balirna naprava" sheetId="36" r:id="rId16"/>
    <sheet name="Remont kompostarna" sheetId="44" r:id="rId17"/>
    <sheet name="Remont MBO" sheetId="45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" l="1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29" i="2" s="1"/>
  <c r="F96" i="44" l="1"/>
  <c r="J62" i="3" l="1"/>
  <c r="J87" i="4"/>
  <c r="J86" i="4"/>
  <c r="J85" i="4"/>
  <c r="J84" i="4"/>
  <c r="J82" i="4"/>
  <c r="J81" i="4"/>
  <c r="J80" i="4"/>
  <c r="J79" i="4"/>
  <c r="J78" i="4"/>
  <c r="J77" i="4"/>
  <c r="J76" i="4"/>
  <c r="J75" i="4"/>
  <c r="J73" i="4"/>
  <c r="J72" i="4"/>
  <c r="J71" i="4"/>
  <c r="J70" i="4"/>
  <c r="J69" i="4"/>
  <c r="J68" i="4"/>
  <c r="J67" i="4"/>
  <c r="J65" i="4"/>
  <c r="J64" i="4"/>
  <c r="J63" i="4"/>
  <c r="J62" i="4"/>
  <c r="J61" i="4"/>
  <c r="J60" i="4"/>
  <c r="J59" i="4"/>
  <c r="J58" i="4"/>
  <c r="J57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4" i="4"/>
  <c r="J23" i="4"/>
  <c r="J22" i="4"/>
  <c r="J21" i="4"/>
  <c r="J20" i="4"/>
  <c r="J19" i="4"/>
  <c r="J18" i="4"/>
  <c r="J17" i="4"/>
  <c r="J16" i="4"/>
  <c r="J15" i="4"/>
  <c r="J14" i="4"/>
  <c r="J12" i="4"/>
  <c r="J11" i="4"/>
  <c r="J10" i="4"/>
  <c r="J9" i="4"/>
  <c r="J8" i="4"/>
  <c r="J7" i="4"/>
  <c r="J6" i="4"/>
  <c r="J61" i="3"/>
  <c r="J22" i="46"/>
  <c r="B10" i="1"/>
  <c r="J23" i="46"/>
  <c r="J21" i="46"/>
  <c r="J20" i="46"/>
  <c r="J19" i="46"/>
  <c r="J18" i="46"/>
  <c r="J17" i="46"/>
  <c r="J16" i="46"/>
  <c r="J15" i="46"/>
  <c r="J14" i="46"/>
  <c r="J13" i="46"/>
  <c r="J12" i="46"/>
  <c r="J11" i="46"/>
  <c r="J10" i="46"/>
  <c r="J9" i="46"/>
  <c r="J8" i="46"/>
  <c r="J7" i="46"/>
  <c r="J6" i="46"/>
  <c r="J5" i="46"/>
  <c r="J24" i="46" s="1"/>
  <c r="J88" i="4" l="1"/>
  <c r="C23" i="1"/>
  <c r="F58" i="44"/>
  <c r="F59" i="44"/>
  <c r="G60" i="45" l="1"/>
  <c r="G54" i="45"/>
  <c r="G48" i="45"/>
  <c r="G45" i="45"/>
  <c r="G42" i="45"/>
  <c r="G36" i="45"/>
  <c r="G34" i="45"/>
  <c r="G31" i="45"/>
  <c r="G28" i="45"/>
  <c r="G26" i="45"/>
  <c r="G25" i="45"/>
  <c r="G24" i="45"/>
  <c r="G23" i="45"/>
  <c r="G21" i="45"/>
  <c r="G18" i="45"/>
  <c r="G14" i="45"/>
  <c r="G11" i="45"/>
  <c r="G9" i="45"/>
  <c r="G7" i="45"/>
  <c r="F94" i="44"/>
  <c r="F92" i="44"/>
  <c r="F91" i="44"/>
  <c r="F89" i="44"/>
  <c r="F87" i="44"/>
  <c r="F86" i="44"/>
  <c r="F84" i="44"/>
  <c r="F82" i="44"/>
  <c r="F81" i="44"/>
  <c r="F79" i="44"/>
  <c r="F74" i="44"/>
  <c r="F68" i="44"/>
  <c r="F65" i="44"/>
  <c r="F64" i="44"/>
  <c r="F63" i="44"/>
  <c r="F62" i="44"/>
  <c r="F51" i="44"/>
  <c r="F29" i="44"/>
  <c r="F27" i="44"/>
  <c r="F26" i="44"/>
  <c r="F25" i="44"/>
  <c r="F24" i="44"/>
  <c r="F23" i="44"/>
  <c r="F22" i="44"/>
  <c r="F21" i="44"/>
  <c r="F20" i="44"/>
  <c r="F19" i="44"/>
  <c r="F18" i="44"/>
  <c r="F17" i="44"/>
  <c r="F16" i="44"/>
  <c r="F15" i="44"/>
  <c r="F14" i="44"/>
  <c r="F13" i="44"/>
  <c r="F12" i="44"/>
  <c r="F11" i="44"/>
  <c r="F10" i="44"/>
  <c r="G63" i="45" l="1"/>
  <c r="C24" i="1" s="1"/>
  <c r="B22" i="1" l="1"/>
  <c r="J16" i="36"/>
  <c r="J15" i="36"/>
  <c r="J14" i="36"/>
  <c r="J13" i="36"/>
  <c r="J12" i="36"/>
  <c r="J11" i="36"/>
  <c r="J10" i="36"/>
  <c r="J9" i="36"/>
  <c r="J8" i="36"/>
  <c r="J7" i="36"/>
  <c r="J6" i="36"/>
  <c r="J20" i="35"/>
  <c r="B21" i="1"/>
  <c r="J28" i="35"/>
  <c r="J27" i="35"/>
  <c r="J26" i="35"/>
  <c r="J25" i="35"/>
  <c r="J24" i="35"/>
  <c r="J23" i="35"/>
  <c r="J22" i="35"/>
  <c r="J21" i="35"/>
  <c r="J19" i="35"/>
  <c r="J18" i="35"/>
  <c r="J17" i="35"/>
  <c r="J16" i="35"/>
  <c r="J15" i="35"/>
  <c r="J13" i="35"/>
  <c r="J12" i="35"/>
  <c r="J11" i="35"/>
  <c r="J10" i="35"/>
  <c r="J9" i="35"/>
  <c r="J8" i="35"/>
  <c r="J7" i="35"/>
  <c r="J6" i="35"/>
  <c r="J23" i="34"/>
  <c r="J21" i="34"/>
  <c r="J9" i="34"/>
  <c r="J22" i="34"/>
  <c r="J18" i="34"/>
  <c r="J17" i="34"/>
  <c r="J15" i="34"/>
  <c r="J14" i="34"/>
  <c r="J13" i="34"/>
  <c r="J12" i="34"/>
  <c r="J11" i="34"/>
  <c r="J10" i="34"/>
  <c r="J8" i="34"/>
  <c r="B20" i="1"/>
  <c r="J27" i="34"/>
  <c r="J26" i="34"/>
  <c r="J25" i="34"/>
  <c r="J24" i="34"/>
  <c r="J20" i="34"/>
  <c r="J19" i="34"/>
  <c r="J16" i="34"/>
  <c r="J7" i="34"/>
  <c r="J6" i="34"/>
  <c r="B19" i="1"/>
  <c r="J14" i="33"/>
  <c r="J13" i="33"/>
  <c r="J12" i="33"/>
  <c r="J11" i="33"/>
  <c r="J10" i="33"/>
  <c r="J9" i="33"/>
  <c r="J8" i="33"/>
  <c r="J7" i="33"/>
  <c r="J6" i="33"/>
  <c r="B18" i="1"/>
  <c r="J14" i="32"/>
  <c r="J13" i="32"/>
  <c r="J12" i="32"/>
  <c r="J11" i="32"/>
  <c r="J10" i="32"/>
  <c r="J9" i="32"/>
  <c r="J8" i="32"/>
  <c r="J7" i="32"/>
  <c r="J6" i="32"/>
  <c r="J9" i="31"/>
  <c r="B17" i="1"/>
  <c r="J16" i="31"/>
  <c r="J15" i="31"/>
  <c r="J14" i="31"/>
  <c r="J13" i="31"/>
  <c r="J12" i="31"/>
  <c r="J11" i="31"/>
  <c r="J10" i="31"/>
  <c r="J8" i="31"/>
  <c r="J7" i="31"/>
  <c r="J6" i="31"/>
  <c r="J12" i="30"/>
  <c r="J11" i="25"/>
  <c r="B16" i="1"/>
  <c r="J11" i="30"/>
  <c r="J8" i="30"/>
  <c r="J15" i="30"/>
  <c r="J14" i="30"/>
  <c r="J13" i="30"/>
  <c r="J10" i="30"/>
  <c r="J9" i="30"/>
  <c r="J7" i="30"/>
  <c r="J6" i="30"/>
  <c r="J16" i="30" s="1"/>
  <c r="J17" i="36" l="1"/>
  <c r="C22" i="1" s="1"/>
  <c r="J28" i="34"/>
  <c r="C20" i="1" s="1"/>
  <c r="J15" i="33"/>
  <c r="C19" i="1" s="1"/>
  <c r="J15" i="32"/>
  <c r="C18" i="1" s="1"/>
  <c r="J17" i="31"/>
  <c r="C17" i="1" s="1"/>
  <c r="J29" i="35"/>
  <c r="C21" i="1" s="1"/>
  <c r="C16" i="1"/>
  <c r="B15" i="1" l="1"/>
  <c r="B14" i="1" l="1"/>
  <c r="B13" i="1"/>
  <c r="J24" i="28" l="1"/>
  <c r="J23" i="28"/>
  <c r="J22" i="28"/>
  <c r="J21" i="28"/>
  <c r="J20" i="28"/>
  <c r="J19" i="28"/>
  <c r="J18" i="28"/>
  <c r="J17" i="28"/>
  <c r="J16" i="28"/>
  <c r="J15" i="28"/>
  <c r="J13" i="28"/>
  <c r="J12" i="28"/>
  <c r="J11" i="28"/>
  <c r="J10" i="28"/>
  <c r="J9" i="28"/>
  <c r="J8" i="28"/>
  <c r="J7" i="28"/>
  <c r="J6" i="28"/>
  <c r="J27" i="27"/>
  <c r="J26" i="27"/>
  <c r="J28" i="27" s="1"/>
  <c r="J25" i="27"/>
  <c r="J24" i="27"/>
  <c r="J23" i="27"/>
  <c r="J22" i="27"/>
  <c r="J21" i="27"/>
  <c r="J20" i="27"/>
  <c r="J19" i="27"/>
  <c r="J18" i="27"/>
  <c r="J17" i="27"/>
  <c r="J16" i="27"/>
  <c r="J14" i="27"/>
  <c r="J13" i="27"/>
  <c r="J12" i="27"/>
  <c r="J11" i="27"/>
  <c r="J10" i="27"/>
  <c r="J9" i="27"/>
  <c r="J8" i="27"/>
  <c r="J7" i="27"/>
  <c r="J6" i="27"/>
  <c r="J25" i="28" l="1"/>
  <c r="C14" i="1"/>
  <c r="C13" i="1"/>
  <c r="J13" i="25"/>
  <c r="J12" i="25" l="1"/>
  <c r="J10" i="25"/>
  <c r="J9" i="25"/>
  <c r="J8" i="25"/>
  <c r="J7" i="25"/>
  <c r="J6" i="25"/>
  <c r="J63" i="3"/>
  <c r="J60" i="3"/>
  <c r="J59" i="3"/>
  <c r="J58" i="3"/>
  <c r="J57" i="3"/>
  <c r="J55" i="3"/>
  <c r="J54" i="3"/>
  <c r="J53" i="3"/>
  <c r="J52" i="3"/>
  <c r="J51" i="3"/>
  <c r="J50" i="3"/>
  <c r="J49" i="3"/>
  <c r="J48" i="3"/>
  <c r="J47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1" i="3"/>
  <c r="J20" i="3"/>
  <c r="J19" i="3"/>
  <c r="J18" i="3"/>
  <c r="J17" i="3"/>
  <c r="J16" i="3"/>
  <c r="J15" i="3"/>
  <c r="J14" i="3"/>
  <c r="J12" i="3"/>
  <c r="J11" i="3"/>
  <c r="J10" i="3"/>
  <c r="J9" i="3"/>
  <c r="J8" i="3"/>
  <c r="J7" i="3"/>
  <c r="J6" i="3"/>
  <c r="J7" i="22"/>
  <c r="J6" i="22"/>
  <c r="J5" i="22"/>
  <c r="C12" i="1"/>
  <c r="J14" i="25" l="1"/>
  <c r="C15" i="1" s="1"/>
  <c r="J64" i="3"/>
  <c r="C11" i="1" s="1"/>
  <c r="B12" i="1"/>
  <c r="B11" i="1"/>
  <c r="J8" i="22"/>
  <c r="B8" i="1"/>
  <c r="C9" i="1" l="1"/>
  <c r="C10" i="1"/>
  <c r="C8" i="1"/>
  <c r="C25" i="1" l="1"/>
</calcChain>
</file>

<file path=xl/sharedStrings.xml><?xml version="1.0" encoding="utf-8"?>
<sst xmlns="http://schemas.openxmlformats.org/spreadsheetml/2006/main" count="2238" uniqueCount="441">
  <si>
    <t/>
  </si>
  <si>
    <t>Zaporedna številka objekta</t>
  </si>
  <si>
    <t>Seznam objektov RCERO Celje</t>
  </si>
  <si>
    <t>Kompostarna</t>
  </si>
  <si>
    <t>MBO</t>
  </si>
  <si>
    <t>Avtopralnica</t>
  </si>
  <si>
    <t>Črpališče požarnih vod</t>
  </si>
  <si>
    <t>Zap. št.</t>
  </si>
  <si>
    <t>Električna oprema</t>
  </si>
  <si>
    <t>Št. pregledov (v kpl) = merska enota (ME)</t>
  </si>
  <si>
    <t>Stolpec1</t>
  </si>
  <si>
    <t>Stolpec2</t>
  </si>
  <si>
    <t>Fina rafinacija</t>
  </si>
  <si>
    <t>Bazen izcednih vod</t>
  </si>
  <si>
    <t xml:space="preserve"> </t>
  </si>
  <si>
    <t>Izločanje embalaže (faza I )</t>
  </si>
  <si>
    <t>x</t>
  </si>
  <si>
    <t xml:space="preserve">   - pomožni el. Razdelilci- lovilci insektov</t>
  </si>
  <si>
    <t xml:space="preserve">   - strelovodna instalacija</t>
  </si>
  <si>
    <t xml:space="preserve">   - ogrevanje odtočnikov</t>
  </si>
  <si>
    <t xml:space="preserve">   - ogrevanje vodovodnih cevi</t>
  </si>
  <si>
    <t xml:space="preserve">          - merilci temperature</t>
  </si>
  <si>
    <t xml:space="preserve">          - merilci temperature in vlage</t>
  </si>
  <si>
    <t xml:space="preserve">          - merilci diferenčnega tlaka</t>
  </si>
  <si>
    <t xml:space="preserve">          - zunanja razsvetljava</t>
  </si>
  <si>
    <t xml:space="preserve">          - zunanji pomožni el. razdelilci</t>
  </si>
  <si>
    <t xml:space="preserve">          - zunanja el. Instalacija</t>
  </si>
  <si>
    <t xml:space="preserve">        - MC-01 - komandni prostor</t>
  </si>
  <si>
    <t xml:space="preserve">        - QIBC-01 - elektro prostor</t>
  </si>
  <si>
    <t xml:space="preserve">        - QE-01 - elektro prostor</t>
  </si>
  <si>
    <t xml:space="preserve">        - QE-011 - elektro prostor</t>
  </si>
  <si>
    <t xml:space="preserve">        - QE-03 - rafinacija</t>
  </si>
  <si>
    <t xml:space="preserve">        - +BC01-OLPS - dvigalo</t>
  </si>
  <si>
    <t xml:space="preserve">        - +BC01- JBC21- dvigalo</t>
  </si>
  <si>
    <t xml:space="preserve">        - +BC01 - JBC22 - dvigalo</t>
  </si>
  <si>
    <t xml:space="preserve">        - +BC01 - JBC31 - dvigalo</t>
  </si>
  <si>
    <t xml:space="preserve">        - +BC01 - JBC32 - dvigalo</t>
  </si>
  <si>
    <t xml:space="preserve">        - JBC01 -dvigalo ( na fasadi )</t>
  </si>
  <si>
    <t xml:space="preserve">        - JBC02 -dvigalo ( na fasadi )</t>
  </si>
  <si>
    <t>Zamenjava prezračevalnih filtriv</t>
  </si>
  <si>
    <t>Čiščenje prezračevalnih ventilatorjev</t>
  </si>
  <si>
    <t>Splošno čiščenje</t>
  </si>
  <si>
    <t>Pregled ožičenja</t>
  </si>
  <si>
    <t>Pregled posameznih komponent</t>
  </si>
  <si>
    <t>R - trgalec vreč</t>
  </si>
  <si>
    <t>Sortirna linija</t>
  </si>
  <si>
    <t>Balirna linija</t>
  </si>
  <si>
    <t>Razsvetljava</t>
  </si>
  <si>
    <t>Razdelilec SB033</t>
  </si>
  <si>
    <t>Pogoni kupol</t>
  </si>
  <si>
    <t>Razdelilec SB034/2</t>
  </si>
  <si>
    <t>Razdelilec SB030</t>
  </si>
  <si>
    <t>Razdelilec SB031</t>
  </si>
  <si>
    <t>Razdelilec SB031A</t>
  </si>
  <si>
    <t>Avtomatika sortirne linije</t>
  </si>
  <si>
    <t>Razdelilec magnetnega rotorja</t>
  </si>
  <si>
    <t>Razdelilec BOA</t>
  </si>
  <si>
    <t>Razdelilec SB034/3</t>
  </si>
  <si>
    <t>Razdelilec SB032</t>
  </si>
  <si>
    <t>Gretje hidrantov</t>
  </si>
  <si>
    <t>Odsesovanje (zunanje)</t>
  </si>
  <si>
    <t>Razdelilec CC1</t>
  </si>
  <si>
    <t>Razdelilec CC2</t>
  </si>
  <si>
    <t>Splošna inštalacija</t>
  </si>
  <si>
    <t>Naziv električne opreme</t>
  </si>
  <si>
    <t>Ventilatorski sistem</t>
  </si>
  <si>
    <t>Meteorološka postaja</t>
  </si>
  <si>
    <t>Razdelilec 1 SB041</t>
  </si>
  <si>
    <t>Razdelilec 2 SB041</t>
  </si>
  <si>
    <t>Razdelilec 3</t>
  </si>
  <si>
    <t>Razsvetljava SB041</t>
  </si>
  <si>
    <t>Razdelilec SB04VG-10</t>
  </si>
  <si>
    <t>Razdelilec SB04VG-9</t>
  </si>
  <si>
    <t>Razdelilec SB04VG-8</t>
  </si>
  <si>
    <t>Razdelilec SB04VG-7</t>
  </si>
  <si>
    <t>Razdelilec SB04VG-6</t>
  </si>
  <si>
    <t>Razdelilec SB04VG-2</t>
  </si>
  <si>
    <t>Razdelilec SB04VG-3</t>
  </si>
  <si>
    <t>Razdelilec SB04VG-5</t>
  </si>
  <si>
    <t>Razdelilec SB04VG-4</t>
  </si>
  <si>
    <t>Razdelilec SB04VG-1</t>
  </si>
  <si>
    <t>Grelniki</t>
  </si>
  <si>
    <t>Demontaža</t>
  </si>
  <si>
    <t xml:space="preserve">   - končna in kontrolna stikala</t>
  </si>
  <si>
    <t xml:space="preserve">        - QE 06 ventilatorji streha</t>
  </si>
  <si>
    <t xml:space="preserve">        - QE 03 kompenzacija</t>
  </si>
  <si>
    <t>Streha_prezračevanje</t>
  </si>
  <si>
    <t>Priključek za balirno linijo</t>
  </si>
  <si>
    <t>Splošne inštalacije</t>
  </si>
  <si>
    <t>Cena/enoto ( €)</t>
  </si>
  <si>
    <t>Znesek skupaj (€)</t>
  </si>
  <si>
    <t>Izločanje embalaže faza II ( sortirnica)</t>
  </si>
  <si>
    <t>Objekt</t>
  </si>
  <si>
    <t>Skupni znesek pregleda</t>
  </si>
  <si>
    <t xml:space="preserve">          - elektro pogoni </t>
  </si>
  <si>
    <t xml:space="preserve">          - elektro magnetni ventili</t>
  </si>
  <si>
    <t xml:space="preserve">   - Prislan filter </t>
  </si>
  <si>
    <t xml:space="preserve"> - vmesniki za merjenje T in RH</t>
  </si>
  <si>
    <t xml:space="preserve"> - merilniki višine</t>
  </si>
  <si>
    <t xml:space="preserve"> - temperaturni vmesniki</t>
  </si>
  <si>
    <t xml:space="preserve"> - razsvetljava</t>
  </si>
  <si>
    <t xml:space="preserve"> - razdelilne doze</t>
  </si>
  <si>
    <t xml:space="preserve"> - električna inštalacija</t>
  </si>
  <si>
    <t xml:space="preserve"> - končna in kontrolna stikala </t>
  </si>
  <si>
    <t xml:space="preserve"> - elekto motorji</t>
  </si>
  <si>
    <t xml:space="preserve"> - elektro ventili ( pnevmatski in hidravlični )</t>
  </si>
  <si>
    <t>el. oprema na prostem</t>
  </si>
  <si>
    <t>električni razdelilniki</t>
  </si>
  <si>
    <t>električna oprema v halah</t>
  </si>
  <si>
    <t xml:space="preserve">        - LP 03  - lovilec insektov</t>
  </si>
  <si>
    <t xml:space="preserve">        - QE- 02 - prezračevanje - streha</t>
  </si>
  <si>
    <t xml:space="preserve">        - QE- 02.1 - prezračevanje - streha</t>
  </si>
  <si>
    <t xml:space="preserve">        - RČIV - izcedne vode</t>
  </si>
  <si>
    <t xml:space="preserve">        - RBIV - izcedne vode</t>
  </si>
  <si>
    <t xml:space="preserve">        - QTR 1.1 -  zraven mešalca</t>
  </si>
  <si>
    <t xml:space="preserve">        - QTM01 - mlin</t>
  </si>
  <si>
    <t xml:space="preserve">        - QTM01.2 - mlin</t>
  </si>
  <si>
    <t xml:space="preserve">   - ozemljitve</t>
  </si>
  <si>
    <t>ostala zunanja oprema</t>
  </si>
  <si>
    <t>električna oprema v centru vodenja</t>
  </si>
  <si>
    <t xml:space="preserve"> - ventilacija</t>
  </si>
  <si>
    <t xml:space="preserve"> - ostala el. oprema</t>
  </si>
  <si>
    <t xml:space="preserve">          - MC02 komandni pult</t>
  </si>
  <si>
    <t xml:space="preserve">          - QECR -02 -električni razdelilnik - pomožni</t>
  </si>
  <si>
    <t xml:space="preserve">          - BC 02 - električni razdelilnik dvigala 2</t>
  </si>
  <si>
    <t xml:space="preserve">          - BC 03 - električni razdelilnik dvigala 3</t>
  </si>
  <si>
    <t xml:space="preserve">          - krmilnik za klimo SYSTEMAIR -na steni</t>
  </si>
  <si>
    <t xml:space="preserve">          - ogrevanje vodovodnih cevi</t>
  </si>
  <si>
    <t xml:space="preserve">          - ogrevanje odtočnikov</t>
  </si>
  <si>
    <t xml:space="preserve">          - ozemljitve</t>
  </si>
  <si>
    <t xml:space="preserve">          - strelovodna instalacija</t>
  </si>
  <si>
    <t xml:space="preserve">          - pomožni el. Razdelilci- lovilci insektov</t>
  </si>
  <si>
    <t xml:space="preserve">          - končna in kontrolna stikala</t>
  </si>
  <si>
    <t xml:space="preserve">          - Prislan filter </t>
  </si>
  <si>
    <t xml:space="preserve">          - QUIBC02 - el. razdelilnik za dvigalo 2</t>
  </si>
  <si>
    <t xml:space="preserve">          - QUIBC03 - el. razdelilnik za dvigalo 3</t>
  </si>
  <si>
    <t xml:space="preserve">          - QE 071 - el razdelilnik za pomožno periferijo</t>
  </si>
  <si>
    <t xml:space="preserve">          - QRF 01 - el razdelilnik za el.napajanje dvigal</t>
  </si>
  <si>
    <t xml:space="preserve">          - QRF 01 - kompenzacija</t>
  </si>
  <si>
    <t xml:space="preserve">          - +BC02-OLPS - dvigalo</t>
  </si>
  <si>
    <t xml:space="preserve">          - +BC02- JBC2_02- dvigalo</t>
  </si>
  <si>
    <t xml:space="preserve">          - +BC02 . R2.1 - dvigalo</t>
  </si>
  <si>
    <t xml:space="preserve">          - +BC02 . R2.2 - dvigalo</t>
  </si>
  <si>
    <t xml:space="preserve">          - JBC02 -dvigalo ( streha )</t>
  </si>
  <si>
    <t xml:space="preserve">          - JBC02A -dvigalo ( streha )</t>
  </si>
  <si>
    <t xml:space="preserve">          - +BC03-OLPS - dvigalo</t>
  </si>
  <si>
    <t xml:space="preserve">          - +BC03- JBC3_02- dvigalo</t>
  </si>
  <si>
    <t xml:space="preserve">          - +BC03 . R3.1 - dvigalo</t>
  </si>
  <si>
    <t xml:space="preserve">          - +BC03 . R3.2 - dvigalo</t>
  </si>
  <si>
    <t xml:space="preserve">          - JBC03 -dvigalo ( streha )</t>
  </si>
  <si>
    <t xml:space="preserve">          - JBC03A -dvigalo ( streha )</t>
  </si>
  <si>
    <t xml:space="preserve">          - LP 104</t>
  </si>
  <si>
    <t xml:space="preserve">          - LP 105</t>
  </si>
  <si>
    <t xml:space="preserve">          - LP 106</t>
  </si>
  <si>
    <t xml:space="preserve">          - LP 107</t>
  </si>
  <si>
    <t xml:space="preserve">          - H_VP1 ( stiskalnica)</t>
  </si>
  <si>
    <t xml:space="preserve">          - H_VP2 ( stiskalnica)</t>
  </si>
  <si>
    <t xml:space="preserve">            - končna stikala</t>
  </si>
  <si>
    <t xml:space="preserve">            - varnostna stikala</t>
  </si>
  <si>
    <t xml:space="preserve">            - varnostne foto celice</t>
  </si>
  <si>
    <t xml:space="preserve">            - mazalni sistem</t>
  </si>
  <si>
    <t xml:space="preserve">            - pomožni el. razdelilniki</t>
  </si>
  <si>
    <t xml:space="preserve">          - ostala el. oprema</t>
  </si>
  <si>
    <t xml:space="preserve">            - Nir 1 ( samo el. instalacije )</t>
  </si>
  <si>
    <t xml:space="preserve">            - Nir 2 ( samo el. instalacije )</t>
  </si>
  <si>
    <t xml:space="preserve">            - elektromotorji</t>
  </si>
  <si>
    <t xml:space="preserve">           - ostala el. oprema</t>
  </si>
  <si>
    <t xml:space="preserve">           - pomožni električni razdelilniki</t>
  </si>
  <si>
    <t xml:space="preserve">           - merilniki T in RH</t>
  </si>
  <si>
    <t xml:space="preserve">          - razsvetlajva</t>
  </si>
  <si>
    <t xml:space="preserve">          - električna vrata</t>
  </si>
  <si>
    <t xml:space="preserve">          - komunikacijski razdelilniki</t>
  </si>
  <si>
    <t xml:space="preserve">           - grelni kabli</t>
  </si>
  <si>
    <t xml:space="preserve">           - elektro motorji</t>
  </si>
  <si>
    <t xml:space="preserve">           - strelovodna inštalacija</t>
  </si>
  <si>
    <t xml:space="preserve">           - električni ventili</t>
  </si>
  <si>
    <t xml:space="preserve">           - ozemljitve</t>
  </si>
  <si>
    <t xml:space="preserve">           - posluževalni električni razdelilniki</t>
  </si>
  <si>
    <t xml:space="preserve">          - sistem kamer za vodenje procesa </t>
  </si>
  <si>
    <t>Hala MBO</t>
  </si>
  <si>
    <t xml:space="preserve">          - razdelilne doze</t>
  </si>
  <si>
    <t xml:space="preserve">          - el. omarice za posluževanje</t>
  </si>
  <si>
    <t xml:space="preserve">          - Razsvetljava</t>
  </si>
  <si>
    <t xml:space="preserve">          - razsvetljava</t>
  </si>
  <si>
    <t>el. oprema v stavbi</t>
  </si>
  <si>
    <t xml:space="preserve">          - el. inštalacije</t>
  </si>
  <si>
    <t xml:space="preserve">          - vtičnice</t>
  </si>
  <si>
    <t xml:space="preserve">          - el. razdelilniki (el. instalacije)</t>
  </si>
  <si>
    <t xml:space="preserve">          - grelniki</t>
  </si>
  <si>
    <t xml:space="preserve">          - pomožni el. razdelilniki (el. instalacije)</t>
  </si>
  <si>
    <t xml:space="preserve">          - nivojske sonde v bazenu izcednih vod</t>
  </si>
  <si>
    <t xml:space="preserve">          - induktivni merilniki nivoja</t>
  </si>
  <si>
    <t xml:space="preserve">          - el. razdelilnik (el. instalacije)</t>
  </si>
  <si>
    <t xml:space="preserve">          - črpalke za izcedne vode</t>
  </si>
  <si>
    <t xml:space="preserve">          - prezračevanje</t>
  </si>
  <si>
    <t xml:space="preserve">          - industrijska mreža ( el. inštalacvije)</t>
  </si>
  <si>
    <t xml:space="preserve">          - nadzorni računalnik ( el. inštalacvije)</t>
  </si>
  <si>
    <t xml:space="preserve">          - končna stikala</t>
  </si>
  <si>
    <t>Čistilna naprava RO</t>
  </si>
  <si>
    <t xml:space="preserve">          - črpalke </t>
  </si>
  <si>
    <t xml:space="preserve">          - merilniki pretoka</t>
  </si>
  <si>
    <t>Črpališče izcednih vod (ČIV)</t>
  </si>
  <si>
    <t xml:space="preserve">          - el. razdelilnik </t>
  </si>
  <si>
    <t xml:space="preserve">          - pomožni el. razdelilniki (v jašku)</t>
  </si>
  <si>
    <t xml:space="preserve">          - črpalka(v jašku)</t>
  </si>
  <si>
    <t xml:space="preserve">          - nivojske sonde ( v jašku)</t>
  </si>
  <si>
    <t xml:space="preserve">          - črpalke</t>
  </si>
  <si>
    <t xml:space="preserve">          - el. ventili</t>
  </si>
  <si>
    <t xml:space="preserve">          - pomožni el. razdelilnik </t>
  </si>
  <si>
    <t xml:space="preserve">          - komunikacija ( ožičenje)</t>
  </si>
  <si>
    <t xml:space="preserve">          - el. razdelilnik (na prostem)</t>
  </si>
  <si>
    <t xml:space="preserve">          - komunikacija ( ožičenje )</t>
  </si>
  <si>
    <t>Cena/enoto (€)</t>
  </si>
  <si>
    <t xml:space="preserve">          - strelovodna inštalacija</t>
  </si>
  <si>
    <t xml:space="preserve">          - nivojske sonde </t>
  </si>
  <si>
    <t xml:space="preserve">          - merilnik pretoka</t>
  </si>
  <si>
    <t>Transformatorska postaja II - Glavna</t>
  </si>
  <si>
    <t xml:space="preserve">          - UPS </t>
  </si>
  <si>
    <t xml:space="preserve">          - merilnike el. energije</t>
  </si>
  <si>
    <t xml:space="preserve">          - el. razdelilniki - NN del</t>
  </si>
  <si>
    <t>el. oprema - samo nisko napetostni del (NN)</t>
  </si>
  <si>
    <t>Transformatorska postaja III - RCERO</t>
  </si>
  <si>
    <t>Hala bistabilizacije Kompostarne in MBO</t>
  </si>
  <si>
    <t xml:space="preserve">el. oprema </t>
  </si>
  <si>
    <t xml:space="preserve">          - el. pogoni ventilatorjev</t>
  </si>
  <si>
    <t xml:space="preserve">          - potopne črpalke</t>
  </si>
  <si>
    <t xml:space="preserve">          - el. motorni ventili</t>
  </si>
  <si>
    <t xml:space="preserve">          - ogrevanje</t>
  </si>
  <si>
    <t xml:space="preserve">          - induktivni merilniki pretoka</t>
  </si>
  <si>
    <t xml:space="preserve">          - tlačni merilniki </t>
  </si>
  <si>
    <t xml:space="preserve">          - el. razdelilniki - MCC</t>
  </si>
  <si>
    <t xml:space="preserve">          - pomožni el. razdelilniki </t>
  </si>
  <si>
    <t xml:space="preserve">          - ostali el. pogoni </t>
  </si>
  <si>
    <t xml:space="preserve">          - brezžični merilniki temperature</t>
  </si>
  <si>
    <t xml:space="preserve">          - merilniki el. energije</t>
  </si>
  <si>
    <t xml:space="preserve">          - el. kompenzacija</t>
  </si>
  <si>
    <t xml:space="preserve">          - el. razdelilniki - CDA-R</t>
  </si>
  <si>
    <t xml:space="preserve">          - nadzorni PC (ožičenje)</t>
  </si>
  <si>
    <t>el. oprema v stavbi (kontejner)</t>
  </si>
  <si>
    <t xml:space="preserve">          - el pogoni</t>
  </si>
  <si>
    <t xml:space="preserve">          - dozirne črpalke</t>
  </si>
  <si>
    <t xml:space="preserve">          - el. razdelilniki </t>
  </si>
  <si>
    <t>Balirna naprava</t>
  </si>
  <si>
    <t xml:space="preserve">          - el. motorni pogoni</t>
  </si>
  <si>
    <t xml:space="preserve">          - brezžična komunikacija ( pregled)</t>
  </si>
  <si>
    <t xml:space="preserve">          - el. varovanja linije</t>
  </si>
  <si>
    <t>Skupni znesek prev. pregleda en. opreme</t>
  </si>
  <si>
    <t>Znesek pregleda (€)</t>
  </si>
  <si>
    <t>Remont Kompostarna</t>
  </si>
  <si>
    <t>Remont MBO</t>
  </si>
  <si>
    <t>Poz.</t>
  </si>
  <si>
    <t>Opis dela</t>
  </si>
  <si>
    <t>kol</t>
  </si>
  <si>
    <t>EM</t>
  </si>
  <si>
    <t>Cena/EM (€) brez DDV</t>
  </si>
  <si>
    <t>Znesek (€) brez DDV</t>
  </si>
  <si>
    <t>1.</t>
  </si>
  <si>
    <t>Pregled el. elementov v razdelilnikih kompostarne</t>
  </si>
  <si>
    <t xml:space="preserve"> - pregled podnožij, relejev, sponk in kontaktorjev</t>
  </si>
  <si>
    <t>Omara QE-03 rele Schrack RT314024</t>
  </si>
  <si>
    <t>kom</t>
  </si>
  <si>
    <t>Omara QE-03.1 rele Schrack RT314024</t>
  </si>
  <si>
    <t>Omara LP03 rele Finder 55.34.8.024.0054</t>
  </si>
  <si>
    <t>Omara LP03 rele Schrack PT570524</t>
  </si>
  <si>
    <t>Omara LP03 rele Finder 55.34.9.024.0094</t>
  </si>
  <si>
    <t>Omara OTM-01 rele Finder 34.51.7.024.0010</t>
  </si>
  <si>
    <t>Omara OTM-01 rele Finder 40.52 24VDC 2x5A</t>
  </si>
  <si>
    <t>Omara OTM-01 rele Finder 55.34.9.024.0094</t>
  </si>
  <si>
    <t>Omara OTM-01.1 rele Finder 55.34.9.024.0094</t>
  </si>
  <si>
    <t>Omara QE-02 rele Schrack RT424 024</t>
  </si>
  <si>
    <t>Omara QE-02 rele PhoenixCont. 2961105</t>
  </si>
  <si>
    <t>Omara +BIV rele Finder 40.52 230VAC 2x8A</t>
  </si>
  <si>
    <t>Omara +BIV rele Finder 40.52 24VDC 2x8A</t>
  </si>
  <si>
    <t>Omara RBIV rele Schrack PT 270024</t>
  </si>
  <si>
    <t>Omara RČIV rele Schrack PT 270024</t>
  </si>
  <si>
    <t>Omara MC-01 rele Schrack RT424 024</t>
  </si>
  <si>
    <t>Omara MC-01 rele Finder 40.52 24VDC 2x8A</t>
  </si>
  <si>
    <t>Omara MC-01 rele Schrack PT570024</t>
  </si>
  <si>
    <t>2.</t>
  </si>
  <si>
    <t>kpl.</t>
  </si>
  <si>
    <t>Pregled ožičenja, tesnenje uvodov, čiščenje, dezinfekcija, zamenjava poškodovane opreme, zamenjava filtrov</t>
  </si>
  <si>
    <t>-</t>
  </si>
  <si>
    <t>LP01 (v kabelskih kanalih )</t>
  </si>
  <si>
    <t>LP01A (v kabelskih kanalih )</t>
  </si>
  <si>
    <t>LP01B (v kabelskih kanalih )</t>
  </si>
  <si>
    <t>LP01C (v kabelskih kanalih )</t>
  </si>
  <si>
    <t>LP013 (v kabelskih kanalih )</t>
  </si>
  <si>
    <t>MC-01 (v kabelskih kanalih )</t>
  </si>
  <si>
    <t>QTR-01 (v kabelskih kanalih )</t>
  </si>
  <si>
    <t>QTR01-1 (v kabelskih kanalih )</t>
  </si>
  <si>
    <t>QTR01-2 (v kabelskih kanalih )</t>
  </si>
  <si>
    <t>QECR-01 (v kabelskih kanalih )</t>
  </si>
  <si>
    <t>QIBC-01 (v kabelskih kanalih )</t>
  </si>
  <si>
    <t>QIBC-01 kompenzacija</t>
  </si>
  <si>
    <t>QE-01 (v kabelskih kanalih )</t>
  </si>
  <si>
    <t>QE-011 (v kabelskih kanalih )</t>
  </si>
  <si>
    <t>QE-02 (v kabelskih kanalih )</t>
  </si>
  <si>
    <t>QE-02.1 prezračevanje hale glavni ventilator</t>
  </si>
  <si>
    <t>QE-03 (v kabelskih kanalih )</t>
  </si>
  <si>
    <t>QE-03 kompenzacija</t>
  </si>
  <si>
    <t>QE-03.1 (v kabelskih kanalih )</t>
  </si>
  <si>
    <t>3.</t>
  </si>
  <si>
    <t>Pregled  razdelilnih doz v objektu KOMPOSTARNA</t>
  </si>
  <si>
    <t>kos</t>
  </si>
  <si>
    <t>čiščenje</t>
  </si>
  <si>
    <t>zamenjava tesnil ( pokrov - doza )</t>
  </si>
  <si>
    <t>zamenjava sponk po otrebi</t>
  </si>
  <si>
    <t>odstranitev koncev vodnika do čistega ( ali zamenjava )</t>
  </si>
  <si>
    <t>opregled uvodnic ( zamenjava tesnil, ali uvodnice )</t>
  </si>
  <si>
    <t>tesnenje prehodov z WURTHOVO maso</t>
  </si>
  <si>
    <t>4.</t>
  </si>
  <si>
    <t>Pregled senzorjev za T in  p</t>
  </si>
  <si>
    <t>Umerjanje temperaturnih senzorjev za v kupe od zunaj -poročilo ( podpis, štampiljka )</t>
  </si>
  <si>
    <t>5.</t>
  </si>
  <si>
    <t>Pregled biofiltrov</t>
  </si>
  <si>
    <t xml:space="preserve">kontrola grelnih kablov </t>
  </si>
  <si>
    <t>Pregled el.ventilov</t>
  </si>
  <si>
    <t>izdelava poročila o delovanju grelnih kablov</t>
  </si>
  <si>
    <t>6.</t>
  </si>
  <si>
    <t>Pregled zunanjih električnih instalacij</t>
  </si>
  <si>
    <t>popravilo kabelskih polic ( ravnanje, zamenjava )</t>
  </si>
  <si>
    <t>funkcionalni pregled, popravila</t>
  </si>
  <si>
    <t>7.</t>
  </si>
  <si>
    <t>Rafinacija</t>
  </si>
  <si>
    <t>Hala</t>
  </si>
  <si>
    <t>Električni prostor</t>
  </si>
  <si>
    <t>zunaj objektov</t>
  </si>
  <si>
    <t>TP RCERO</t>
  </si>
  <si>
    <t>9.</t>
  </si>
  <si>
    <t>Pregled radarskih merilnikov nivoja</t>
  </si>
  <si>
    <t>Kontrola delovanja</t>
  </si>
  <si>
    <t>Čiščenje</t>
  </si>
  <si>
    <t>izdelava poročila ( umerjanja)</t>
  </si>
  <si>
    <t>Pregled kardanskih stikal</t>
  </si>
  <si>
    <t>pregled, čiščenje, kontrola delovanja, morebitna popravila</t>
  </si>
  <si>
    <t>kpl</t>
  </si>
  <si>
    <t>10.</t>
  </si>
  <si>
    <t>Svetilke za mrčes:</t>
  </si>
  <si>
    <t>pregled, čiščenje, kontrola delovanja</t>
  </si>
  <si>
    <t>Zamenjava sijalk v svetilkah z izdelavo povezave do predstikalne naprave</t>
  </si>
  <si>
    <t>kom.</t>
  </si>
  <si>
    <t>11.</t>
  </si>
  <si>
    <t>Čiščenje kamer za spremljanje proizvodnje</t>
  </si>
  <si>
    <t>Zunanje čiščenje kamer video nadzora, notranje čiščenje ohišja, pregled tesnenja</t>
  </si>
  <si>
    <t>12.</t>
  </si>
  <si>
    <t>TPRCERO</t>
  </si>
  <si>
    <t>pregled opreme za napajanje kompostarne</t>
  </si>
  <si>
    <t>Preizkus izklopov v primeru požara ( za kompostarno)</t>
  </si>
  <si>
    <t>13.</t>
  </si>
  <si>
    <t>Odsesovanje ( Prislan filter )</t>
  </si>
  <si>
    <t>Pregled ožičenja, tesnenje uvodov, čiščenje, zamenjava poškodovane opreme,kontrola delovanja</t>
  </si>
  <si>
    <t>14.</t>
  </si>
  <si>
    <t>Kontrola ročnih stikal na ključ</t>
  </si>
  <si>
    <t>Pregled, kontrola delovanja, prevezave_CP-01</t>
  </si>
  <si>
    <t>Pregled, kontrola delovanja, prevezave_QUIBC-01</t>
  </si>
  <si>
    <t>Obvezna prisotnost vzdrževalca ( programerja od ETRE )</t>
  </si>
  <si>
    <t>15.</t>
  </si>
  <si>
    <t>ZNESEK SKUPAJ:</t>
  </si>
  <si>
    <t>16.</t>
  </si>
  <si>
    <t>19.</t>
  </si>
  <si>
    <t xml:space="preserve">Pregled  el. instalacij doz v objektu MBO  </t>
  </si>
  <si>
    <t xml:space="preserve"> - vizualni pregled, morebitna popravila el.vodnikov</t>
  </si>
  <si>
    <t>Pregled svetilk za insekte</t>
  </si>
  <si>
    <t xml:space="preserve"> - pregled  - odpiranje doz, morebitna popravila</t>
  </si>
  <si>
    <t>Pregled senzorjev za T , Rh in Dp</t>
  </si>
  <si>
    <t xml:space="preserve"> - zamenjava cevk za kontrolo tlaka, tesnenje</t>
  </si>
  <si>
    <t xml:space="preserve"> - umerjanje v živo</t>
  </si>
  <si>
    <t>Stiskalnica 5, 6</t>
  </si>
  <si>
    <t xml:space="preserve"> - pregled el. Razdelilnika</t>
  </si>
  <si>
    <t xml:space="preserve"> - pregled senzorjev</t>
  </si>
  <si>
    <t xml:space="preserve"> - pregled ožičenja, čiščenje</t>
  </si>
  <si>
    <t xml:space="preserve">Kontrola elektropogonov </t>
  </si>
  <si>
    <t xml:space="preserve"> - preverjanje vetrnic - morebitna zamenjava</t>
  </si>
  <si>
    <t xml:space="preserve"> - preverjanje delovanja pod obremenitvijo</t>
  </si>
  <si>
    <t>Kontrola ožičenja v el razdelilcih</t>
  </si>
  <si>
    <t>Kontrola električne opreme na fini rafinaciji</t>
  </si>
  <si>
    <t xml:space="preserve"> - varovanje proti zdrsu</t>
  </si>
  <si>
    <t xml:space="preserve"> - varovanje proti zabitju</t>
  </si>
  <si>
    <t xml:space="preserve"> - omarice na licu mesta</t>
  </si>
  <si>
    <t>Konzolno dvigalo</t>
  </si>
  <si>
    <t xml:space="preserve"> - preizkus, pregled</t>
  </si>
  <si>
    <t>Kontrola ključavnic na el. razdelilnikih</t>
  </si>
  <si>
    <t xml:space="preserve"> - pregled ključavnic</t>
  </si>
  <si>
    <t xml:space="preserve"> - čiščenje, zaščita</t>
  </si>
  <si>
    <t>Pregled delovanja Prikazovalnikov na dotik</t>
  </si>
  <si>
    <t xml:space="preserve"> - preizkus delovanja</t>
  </si>
  <si>
    <t xml:space="preserve"> - čiščenje</t>
  </si>
  <si>
    <t>20.</t>
  </si>
  <si>
    <t>Čiščenje električne opreme  - celota</t>
  </si>
  <si>
    <t xml:space="preserve"> -kar ni v popisih in se naknadno ugotovi</t>
  </si>
  <si>
    <t>21.</t>
  </si>
  <si>
    <t xml:space="preserve"> - pregled kabelskih jaškov</t>
  </si>
  <si>
    <t xml:space="preserve"> - pregled kanalet</t>
  </si>
  <si>
    <t xml:space="preserve"> - pregled vstopnih jaškov v el. prostore</t>
  </si>
  <si>
    <t xml:space="preserve"> - pregled ostalih prehodov</t>
  </si>
  <si>
    <t xml:space="preserve"> - izvesti morebitna popravila/zatesnitve z Wurthovo maso</t>
  </si>
  <si>
    <t>22.</t>
  </si>
  <si>
    <t xml:space="preserve"> - zunanje čiščenje ohišij</t>
  </si>
  <si>
    <t xml:space="preserve"> - pregled delovanja in priklopnih sponk/konektorjev</t>
  </si>
  <si>
    <t>23.</t>
  </si>
  <si>
    <t>Pregled in čiščenje nivojskih sond</t>
  </si>
  <si>
    <t xml:space="preserve"> - pregled delovanja in priklopnih sponk/konektorev</t>
  </si>
  <si>
    <t>24.</t>
  </si>
  <si>
    <t>Pregled drobilca Komet</t>
  </si>
  <si>
    <t xml:space="preserve"> - pregled el. razdelilnika</t>
  </si>
  <si>
    <t xml:space="preserve"> - pregled senzorike</t>
  </si>
  <si>
    <t xml:space="preserve"> - pregled pogonov</t>
  </si>
  <si>
    <t xml:space="preserve"> - čiščenje el. Opreme in ožičenja</t>
  </si>
  <si>
    <t xml:space="preserve"> - pregled dokumentacije</t>
  </si>
  <si>
    <t>25.</t>
  </si>
  <si>
    <t>Pregled drobilca Jupiter</t>
  </si>
  <si>
    <t>26.</t>
  </si>
  <si>
    <t>Končno testiranje delovanja v živo</t>
  </si>
  <si>
    <t>27.</t>
  </si>
  <si>
    <t>ZNESEK SKUPAJ</t>
  </si>
  <si>
    <t xml:space="preserve">  RCERO CELJE - letni remont enostavne električne opreme na kompostarni</t>
  </si>
  <si>
    <t>Pregled se opravi v času remonta kompostarne ( predvidoma marec-april)</t>
  </si>
  <si>
    <t>Kontrola el opreme v el razdelilcih in pripadajočih kabelskih kanalih</t>
  </si>
  <si>
    <t>izdelava tabel - poročila</t>
  </si>
  <si>
    <t>Pregled svetilk, kontrola delovanja</t>
  </si>
  <si>
    <t>Cena/EM        ( € ) brez DDV</t>
  </si>
  <si>
    <t>Znesek       ( € ) brez DDV</t>
  </si>
  <si>
    <t>Pregled se opravi v času remonta kompostarne ( predvidoma september oktober)</t>
  </si>
  <si>
    <t>RCERO CELJE - letni remont enostavne električne opreme na MBO</t>
  </si>
  <si>
    <t>Pregled kabelskih poti</t>
  </si>
  <si>
    <t xml:space="preserve"> - prisotnost pragranerja od INES</t>
  </si>
  <si>
    <t>Skladišče nevarnih odpadkov</t>
  </si>
  <si>
    <t>Priključek za samodejno gašenje</t>
  </si>
  <si>
    <t>Ostala el. oprema</t>
  </si>
  <si>
    <t>Ozemljitve</t>
  </si>
  <si>
    <t xml:space="preserve"> - ozemljitve</t>
  </si>
  <si>
    <t xml:space="preserve">        - QE-03.1 - rafinacija  </t>
  </si>
  <si>
    <t xml:space="preserve"> - Industrijske kamere</t>
  </si>
  <si>
    <t xml:space="preserve">            - mazalni sistem - električni del</t>
  </si>
  <si>
    <t xml:space="preserve">          - sistem  industrijskih kamer ( ožičenje )</t>
  </si>
  <si>
    <t>Končno testiranju ob prisotnosti programerjev - 8 ur</t>
  </si>
  <si>
    <t>Pregled in čiščenje kamer za spremljanje proizv.</t>
  </si>
  <si>
    <t>Priloga 1</t>
  </si>
  <si>
    <t>PLAN REDNIH PREGLEDOV ENOSTAVNE ELEKTRIČNE OPREME OBJEKTOV RCERO</t>
  </si>
  <si>
    <t>JN: Redno preventivno vzdrževanje enostavne električne opreme</t>
  </si>
  <si>
    <t>Čistilna naprava K-F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</si>
</sst>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8"/>
      <name val="Calibri"/>
      <family val="2"/>
      <charset val="238"/>
    </font>
    <font>
      <b/>
      <sz val="14"/>
      <name val="Times New Roman"/>
      <family val="1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u/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0"/>
      <name val="Ariel ce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    "/>
      <charset val="238"/>
    </font>
    <font>
      <sz val="11"/>
      <name val="Calibri    "/>
      <charset val="238"/>
    </font>
    <font>
      <b/>
      <sz val="11"/>
      <name val="Calibri   "/>
      <charset val="238"/>
    </font>
    <font>
      <sz val="11"/>
      <name val="Calibri   "/>
      <charset val="238"/>
    </font>
    <font>
      <sz val="11"/>
      <color theme="1"/>
      <name val="Calibri   "/>
      <charset val="238"/>
    </font>
    <font>
      <b/>
      <sz val="11"/>
      <color theme="1"/>
      <name val="Calibri   "/>
      <charset val="238"/>
    </font>
    <font>
      <b/>
      <sz val="11"/>
      <name val="Calibri  "/>
      <charset val="238"/>
    </font>
    <font>
      <sz val="11"/>
      <name val="Calibri  "/>
      <charset val="238"/>
    </font>
    <font>
      <sz val="11"/>
      <color theme="1"/>
      <name val="Calibri  "/>
      <charset val="238"/>
    </font>
    <font>
      <b/>
      <sz val="11"/>
      <color theme="1"/>
      <name val="Calibri  "/>
      <charset val="238"/>
    </font>
    <font>
      <sz val="1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name val="Arial CE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DEADA"/>
      </patternFill>
    </fill>
    <fill>
      <patternFill patternType="solid">
        <fgColor theme="0"/>
        <bgColor rgb="FFCCCC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CCCC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3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double">
        <color auto="1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437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0" xfId="0" applyProtection="1"/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/>
    <xf numFmtId="0" fontId="6" fillId="0" borderId="0" xfId="0" applyFont="1" applyProtection="1"/>
    <xf numFmtId="0" fontId="2" fillId="0" borderId="0" xfId="0" applyFont="1" applyProtection="1"/>
    <xf numFmtId="0" fontId="5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0" fontId="6" fillId="0" borderId="0" xfId="0" applyFont="1" applyAlignment="1" applyProtection="1">
      <alignment horizontal="center"/>
    </xf>
    <xf numFmtId="0" fontId="3" fillId="0" borderId="9" xfId="0" applyFont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0" fontId="2" fillId="4" borderId="0" xfId="0" applyFont="1" applyFill="1" applyBorder="1"/>
    <xf numFmtId="0" fontId="2" fillId="3" borderId="0" xfId="0" applyFont="1" applyFill="1" applyBorder="1" applyAlignment="1" applyProtection="1">
      <alignment horizontal="center" wrapText="1"/>
    </xf>
    <xf numFmtId="0" fontId="2" fillId="0" borderId="10" xfId="0" applyFont="1" applyFill="1" applyBorder="1" applyAlignment="1">
      <alignment horizontal="center" wrapText="1"/>
    </xf>
    <xf numFmtId="39" fontId="17" fillId="8" borderId="1" xfId="0" applyNumberFormat="1" applyFont="1" applyFill="1" applyBorder="1" applyAlignment="1" applyProtection="1">
      <alignment horizontal="center"/>
      <protection locked="0" hidden="1"/>
    </xf>
    <xf numFmtId="39" fontId="17" fillId="8" borderId="9" xfId="0" applyNumberFormat="1" applyFont="1" applyFill="1" applyBorder="1" applyAlignment="1" applyProtection="1">
      <alignment horizontal="center"/>
      <protection locked="0" hidden="1"/>
    </xf>
    <xf numFmtId="39" fontId="17" fillId="8" borderId="28" xfId="0" applyNumberFormat="1" applyFont="1" applyFill="1" applyBorder="1" applyAlignment="1" applyProtection="1">
      <alignment horizontal="center"/>
      <protection locked="0" hidden="1"/>
    </xf>
    <xf numFmtId="39" fontId="19" fillId="8" borderId="4" xfId="0" applyNumberFormat="1" applyFont="1" applyFill="1" applyBorder="1" applyAlignment="1" applyProtection="1">
      <alignment horizontal="center"/>
      <protection locked="0" hidden="1"/>
    </xf>
    <xf numFmtId="39" fontId="19" fillId="8" borderId="28" xfId="0" applyNumberFormat="1" applyFont="1" applyFill="1" applyBorder="1" applyAlignment="1" applyProtection="1">
      <alignment horizontal="center"/>
      <protection locked="0" hidden="1"/>
    </xf>
    <xf numFmtId="39" fontId="19" fillId="8" borderId="10" xfId="0" applyNumberFormat="1" applyFont="1" applyFill="1" applyBorder="1" applyAlignment="1" applyProtection="1">
      <alignment horizontal="center"/>
      <protection locked="0" hidden="1"/>
    </xf>
    <xf numFmtId="39" fontId="19" fillId="8" borderId="9" xfId="0" applyNumberFormat="1" applyFont="1" applyFill="1" applyBorder="1" applyAlignment="1" applyProtection="1">
      <alignment horizontal="center"/>
      <protection locked="0" hidden="1"/>
    </xf>
    <xf numFmtId="39" fontId="19" fillId="8" borderId="1" xfId="0" applyNumberFormat="1" applyFont="1" applyFill="1" applyBorder="1" applyAlignment="1" applyProtection="1">
      <alignment horizontal="center"/>
      <protection locked="0" hidden="1"/>
    </xf>
    <xf numFmtId="0" fontId="20" fillId="0" borderId="0" xfId="0" applyFont="1" applyBorder="1" applyAlignment="1" applyProtection="1">
      <alignment horizontal="left" vertical="top" wrapText="1"/>
    </xf>
    <xf numFmtId="0" fontId="20" fillId="0" borderId="0" xfId="0" applyFont="1" applyBorder="1" applyAlignment="1" applyProtection="1">
      <alignment horizontal="left" vertical="top"/>
    </xf>
    <xf numFmtId="0" fontId="20" fillId="0" borderId="1" xfId="0" applyFont="1" applyBorder="1" applyAlignment="1" applyProtection="1">
      <alignment horizontal="center" vertical="top" wrapText="1"/>
    </xf>
    <xf numFmtId="0" fontId="20" fillId="0" borderId="1" xfId="0" applyFont="1" applyBorder="1" applyAlignment="1" applyProtection="1">
      <alignment horizontal="center" vertical="center" wrapText="1"/>
    </xf>
    <xf numFmtId="0" fontId="20" fillId="6" borderId="1" xfId="0" applyFont="1" applyFill="1" applyBorder="1" applyAlignment="1" applyProtection="1">
      <alignment horizontal="center" vertical="center"/>
    </xf>
    <xf numFmtId="0" fontId="25" fillId="2" borderId="1" xfId="0" applyFont="1" applyFill="1" applyBorder="1" applyAlignment="1" applyProtection="1">
      <alignment horizontal="center" wrapText="1"/>
    </xf>
    <xf numFmtId="0" fontId="25" fillId="2" borderId="1" xfId="0" applyFont="1" applyFill="1" applyBorder="1" applyAlignment="1" applyProtection="1">
      <alignment wrapText="1"/>
    </xf>
    <xf numFmtId="0" fontId="25" fillId="0" borderId="1" xfId="0" applyFont="1" applyBorder="1" applyAlignment="1" applyProtection="1">
      <alignment horizontal="center" vertical="top" wrapText="1"/>
    </xf>
    <xf numFmtId="0" fontId="25" fillId="0" borderId="1" xfId="0" applyFont="1" applyBorder="1" applyAlignment="1" applyProtection="1">
      <alignment wrapText="1"/>
    </xf>
    <xf numFmtId="0" fontId="25" fillId="3" borderId="1" xfId="0" applyFont="1" applyFill="1" applyBorder="1" applyAlignment="1" applyProtection="1">
      <alignment horizontal="center" wrapText="1"/>
    </xf>
    <xf numFmtId="4" fontId="25" fillId="7" borderId="1" xfId="0" applyNumberFormat="1" applyFont="1" applyFill="1" applyBorder="1" applyProtection="1">
      <protection locked="0"/>
    </xf>
    <xf numFmtId="4" fontId="25" fillId="0" borderId="1" xfId="0" applyNumberFormat="1" applyFont="1" applyBorder="1" applyProtection="1"/>
    <xf numFmtId="0" fontId="25" fillId="0" borderId="1" xfId="0" applyFont="1" applyFill="1" applyBorder="1" applyAlignment="1" applyProtection="1">
      <alignment horizontal="center" vertical="top" wrapText="1"/>
    </xf>
    <xf numFmtId="0" fontId="25" fillId="3" borderId="9" xfId="0" applyFont="1" applyFill="1" applyBorder="1" applyAlignment="1" applyProtection="1">
      <alignment horizontal="center" wrapText="1"/>
    </xf>
    <xf numFmtId="4" fontId="25" fillId="0" borderId="9" xfId="0" applyNumberFormat="1" applyFont="1" applyBorder="1" applyProtection="1"/>
    <xf numFmtId="0" fontId="25" fillId="0" borderId="0" xfId="0" applyFont="1" applyBorder="1" applyAlignment="1" applyProtection="1">
      <alignment horizontal="center" vertical="top"/>
    </xf>
    <xf numFmtId="0" fontId="25" fillId="0" borderId="0" xfId="0" applyFont="1" applyBorder="1" applyAlignment="1" applyProtection="1"/>
    <xf numFmtId="0" fontId="25" fillId="0" borderId="0" xfId="0" applyFont="1" applyAlignment="1" applyProtection="1">
      <alignment horizontal="center"/>
    </xf>
    <xf numFmtId="0" fontId="25" fillId="0" borderId="0" xfId="0" applyFont="1" applyProtection="1"/>
    <xf numFmtId="0" fontId="20" fillId="0" borderId="0" xfId="0" applyFont="1" applyAlignment="1" applyProtection="1">
      <alignment horizontal="center" vertical="center"/>
    </xf>
    <xf numFmtId="4" fontId="25" fillId="2" borderId="1" xfId="0" applyNumberFormat="1" applyFont="1" applyFill="1" applyBorder="1" applyAlignment="1" applyProtection="1">
      <alignment horizontal="center" vertical="center" textRotation="90" wrapText="1"/>
    </xf>
    <xf numFmtId="14" fontId="25" fillId="0" borderId="1" xfId="0" applyNumberFormat="1" applyFont="1" applyBorder="1" applyAlignment="1" applyProtection="1">
      <alignment horizontal="center" vertical="center" textRotation="90"/>
    </xf>
    <xf numFmtId="0" fontId="20" fillId="0" borderId="1" xfId="0" applyFont="1" applyBorder="1" applyAlignment="1" applyProtection="1">
      <alignment horizontal="center" vertical="center" textRotation="90"/>
    </xf>
    <xf numFmtId="0" fontId="25" fillId="0" borderId="1" xfId="0" applyFont="1" applyBorder="1" applyAlignment="1" applyProtection="1">
      <alignment horizontal="center"/>
    </xf>
    <xf numFmtId="0" fontId="25" fillId="0" borderId="1" xfId="0" applyFont="1" applyBorder="1" applyProtection="1"/>
    <xf numFmtId="0" fontId="25" fillId="0" borderId="8" xfId="0" applyFont="1" applyBorder="1" applyAlignment="1" applyProtection="1">
      <alignment horizontal="center"/>
    </xf>
    <xf numFmtId="0" fontId="25" fillId="0" borderId="8" xfId="0" applyFont="1" applyBorder="1" applyProtection="1"/>
    <xf numFmtId="0" fontId="25" fillId="0" borderId="9" xfId="0" applyFont="1" applyBorder="1" applyAlignment="1" applyProtection="1">
      <alignment horizontal="center"/>
    </xf>
    <xf numFmtId="0" fontId="25" fillId="0" borderId="9" xfId="0" applyFont="1" applyBorder="1" applyProtection="1"/>
    <xf numFmtId="0" fontId="20" fillId="0" borderId="0" xfId="0" applyFont="1" applyAlignment="1" applyProtection="1">
      <alignment horizontal="center"/>
    </xf>
    <xf numFmtId="0" fontId="20" fillId="0" borderId="10" xfId="0" applyFont="1" applyFill="1" applyBorder="1" applyAlignment="1" applyProtection="1">
      <alignment wrapText="1"/>
    </xf>
    <xf numFmtId="0" fontId="20" fillId="0" borderId="0" xfId="0" applyFont="1" applyProtection="1"/>
    <xf numFmtId="4" fontId="20" fillId="0" borderId="0" xfId="0" applyNumberFormat="1" applyFont="1" applyProtection="1"/>
    <xf numFmtId="0" fontId="26" fillId="6" borderId="1" xfId="0" applyFont="1" applyFill="1" applyBorder="1" applyAlignment="1" applyProtection="1">
      <alignment horizontal="center" vertical="center"/>
    </xf>
    <xf numFmtId="0" fontId="27" fillId="3" borderId="1" xfId="0" applyFont="1" applyFill="1" applyBorder="1" applyAlignment="1" applyProtection="1">
      <alignment horizontal="center" wrapText="1"/>
    </xf>
    <xf numFmtId="0" fontId="27" fillId="2" borderId="1" xfId="0" applyFont="1" applyFill="1" applyBorder="1" applyAlignment="1" applyProtection="1">
      <alignment horizontal="center" wrapText="1"/>
    </xf>
    <xf numFmtId="4" fontId="27" fillId="7" borderId="1" xfId="0" applyNumberFormat="1" applyFont="1" applyFill="1" applyBorder="1" applyProtection="1">
      <protection locked="0"/>
    </xf>
    <xf numFmtId="4" fontId="27" fillId="0" borderId="1" xfId="0" applyNumberFormat="1" applyFont="1" applyBorder="1" applyProtection="1"/>
    <xf numFmtId="0" fontId="27" fillId="3" borderId="9" xfId="0" applyFont="1" applyFill="1" applyBorder="1" applyAlignment="1" applyProtection="1">
      <alignment horizontal="center" wrapText="1"/>
    </xf>
    <xf numFmtId="0" fontId="27" fillId="2" borderId="9" xfId="0" applyFont="1" applyFill="1" applyBorder="1" applyAlignment="1" applyProtection="1">
      <alignment horizontal="center" wrapText="1"/>
    </xf>
    <xf numFmtId="4" fontId="27" fillId="0" borderId="9" xfId="0" applyNumberFormat="1" applyFont="1" applyBorder="1" applyProtection="1"/>
    <xf numFmtId="0" fontId="26" fillId="3" borderId="0" xfId="0" applyFont="1" applyFill="1" applyBorder="1" applyAlignment="1" applyProtection="1">
      <alignment horizontal="center" wrapText="1"/>
    </xf>
    <xf numFmtId="0" fontId="26" fillId="2" borderId="0" xfId="0" applyFont="1" applyFill="1" applyBorder="1" applyAlignment="1" applyProtection="1">
      <alignment horizontal="center" wrapText="1"/>
    </xf>
    <xf numFmtId="0" fontId="27" fillId="0" borderId="0" xfId="0" applyFont="1" applyBorder="1" applyAlignment="1" applyProtection="1">
      <alignment horizontal="center" vertical="top"/>
    </xf>
    <xf numFmtId="0" fontId="27" fillId="0" borderId="0" xfId="0" applyFont="1" applyBorder="1" applyAlignment="1" applyProtection="1"/>
    <xf numFmtId="0" fontId="27" fillId="0" borderId="0" xfId="0" applyFont="1" applyAlignment="1" applyProtection="1">
      <alignment horizontal="center"/>
    </xf>
    <xf numFmtId="0" fontId="26" fillId="0" borderId="0" xfId="0" applyFont="1" applyAlignment="1" applyProtection="1">
      <alignment horizontal="center" vertical="center"/>
    </xf>
    <xf numFmtId="4" fontId="27" fillId="2" borderId="1" xfId="0" applyNumberFormat="1" applyFont="1" applyFill="1" applyBorder="1" applyAlignment="1" applyProtection="1">
      <alignment horizontal="center" vertical="center" textRotation="90" wrapText="1"/>
    </xf>
    <xf numFmtId="14" fontId="27" fillId="0" borderId="1" xfId="0" applyNumberFormat="1" applyFont="1" applyBorder="1" applyAlignment="1" applyProtection="1">
      <alignment horizontal="center" vertical="center" textRotation="90"/>
    </xf>
    <xf numFmtId="0" fontId="26" fillId="0" borderId="1" xfId="0" applyFont="1" applyBorder="1" applyAlignment="1" applyProtection="1">
      <alignment horizontal="center" vertical="center" textRotation="90"/>
    </xf>
    <xf numFmtId="0" fontId="26" fillId="0" borderId="0" xfId="0" applyFont="1" applyBorder="1" applyProtection="1"/>
    <xf numFmtId="4" fontId="26" fillId="0" borderId="0" xfId="0" applyNumberFormat="1" applyFont="1" applyBorder="1" applyProtection="1"/>
    <xf numFmtId="0" fontId="28" fillId="0" borderId="6" xfId="0" applyFont="1" applyBorder="1" applyAlignment="1">
      <alignment horizontal="left" vertical="top"/>
    </xf>
    <xf numFmtId="0" fontId="28" fillId="0" borderId="1" xfId="0" applyFont="1" applyBorder="1" applyAlignment="1" applyProtection="1">
      <alignment horizontal="center" vertical="center" wrapText="1"/>
    </xf>
    <xf numFmtId="0" fontId="28" fillId="6" borderId="1" xfId="0" applyFont="1" applyFill="1" applyBorder="1" applyAlignment="1" applyProtection="1">
      <alignment horizontal="center" vertical="center"/>
    </xf>
    <xf numFmtId="0" fontId="29" fillId="0" borderId="1" xfId="0" applyFont="1" applyBorder="1"/>
    <xf numFmtId="0" fontId="29" fillId="3" borderId="1" xfId="0" applyFont="1" applyFill="1" applyBorder="1" applyAlignment="1" applyProtection="1">
      <alignment horizontal="center" wrapText="1"/>
    </xf>
    <xf numFmtId="0" fontId="29" fillId="2" borderId="1" xfId="0" applyFont="1" applyFill="1" applyBorder="1" applyAlignment="1" applyProtection="1">
      <alignment horizontal="center" wrapText="1"/>
    </xf>
    <xf numFmtId="4" fontId="29" fillId="7" borderId="1" xfId="0" applyNumberFormat="1" applyFont="1" applyFill="1" applyBorder="1" applyProtection="1">
      <protection locked="0"/>
    </xf>
    <xf numFmtId="4" fontId="29" fillId="0" borderId="1" xfId="0" applyNumberFormat="1" applyFont="1" applyBorder="1" applyProtection="1"/>
    <xf numFmtId="0" fontId="29" fillId="4" borderId="1" xfId="0" applyFont="1" applyFill="1" applyBorder="1"/>
    <xf numFmtId="0" fontId="29" fillId="4" borderId="9" xfId="0" applyFont="1" applyFill="1" applyBorder="1"/>
    <xf numFmtId="0" fontId="29" fillId="3" borderId="9" xfId="0" applyFont="1" applyFill="1" applyBorder="1" applyAlignment="1" applyProtection="1">
      <alignment horizontal="center" wrapText="1"/>
    </xf>
    <xf numFmtId="0" fontId="29" fillId="2" borderId="9" xfId="0" applyFont="1" applyFill="1" applyBorder="1" applyAlignment="1" applyProtection="1">
      <alignment horizontal="center" wrapText="1"/>
    </xf>
    <xf numFmtId="0" fontId="28" fillId="4" borderId="0" xfId="0" applyFont="1" applyFill="1" applyBorder="1"/>
    <xf numFmtId="0" fontId="28" fillId="3" borderId="0" xfId="0" applyFont="1" applyFill="1" applyBorder="1" applyAlignment="1" applyProtection="1">
      <alignment horizontal="center" wrapText="1"/>
    </xf>
    <xf numFmtId="0" fontId="28" fillId="2" borderId="0" xfId="0" applyFont="1" applyFill="1" applyBorder="1" applyAlignment="1" applyProtection="1">
      <alignment horizontal="center" wrapText="1"/>
    </xf>
    <xf numFmtId="0" fontId="29" fillId="0" borderId="5" xfId="0" applyFont="1" applyBorder="1" applyAlignment="1">
      <alignment horizontal="center"/>
    </xf>
    <xf numFmtId="0" fontId="29" fillId="0" borderId="0" xfId="0" applyFont="1" applyBorder="1" applyAlignment="1" applyProtection="1">
      <alignment horizontal="center" vertical="top"/>
    </xf>
    <xf numFmtId="0" fontId="29" fillId="0" borderId="0" xfId="0" applyFont="1" applyBorder="1" applyAlignment="1" applyProtection="1"/>
    <xf numFmtId="0" fontId="29" fillId="0" borderId="0" xfId="0" applyFont="1" applyAlignment="1" applyProtection="1">
      <alignment horizontal="center"/>
    </xf>
    <xf numFmtId="0" fontId="28" fillId="0" borderId="0" xfId="0" applyFont="1" applyAlignment="1" applyProtection="1">
      <alignment horizontal="center" vertical="center"/>
    </xf>
    <xf numFmtId="0" fontId="29" fillId="0" borderId="0" xfId="0" applyFont="1"/>
    <xf numFmtId="0" fontId="28" fillId="0" borderId="1" xfId="0" applyFont="1" applyBorder="1" applyAlignment="1">
      <alignment horizontal="center" wrapText="1"/>
    </xf>
    <xf numFmtId="0" fontId="29" fillId="0" borderId="1" xfId="0" applyFont="1" applyBorder="1" applyAlignment="1">
      <alignment horizontal="center"/>
    </xf>
    <xf numFmtId="4" fontId="29" fillId="2" borderId="1" xfId="0" applyNumberFormat="1" applyFont="1" applyFill="1" applyBorder="1" applyAlignment="1" applyProtection="1">
      <alignment horizontal="center" vertical="center" textRotation="90" wrapText="1"/>
    </xf>
    <xf numFmtId="14" fontId="29" fillId="0" borderId="1" xfId="0" applyNumberFormat="1" applyFont="1" applyBorder="1" applyAlignment="1" applyProtection="1">
      <alignment horizontal="center" vertical="center" textRotation="90"/>
    </xf>
    <xf numFmtId="0" fontId="28" fillId="0" borderId="1" xfId="0" applyFont="1" applyBorder="1" applyAlignment="1" applyProtection="1">
      <alignment horizontal="center" vertical="center" textRotation="90"/>
    </xf>
    <xf numFmtId="0" fontId="29" fillId="5" borderId="1" xfId="0" applyFont="1" applyFill="1" applyBorder="1" applyAlignment="1">
      <alignment horizontal="center"/>
    </xf>
    <xf numFmtId="0" fontId="29" fillId="0" borderId="1" xfId="0" applyFont="1" applyBorder="1" applyAlignment="1">
      <alignment wrapText="1"/>
    </xf>
    <xf numFmtId="0" fontId="29" fillId="4" borderId="1" xfId="0" applyFont="1" applyFill="1" applyBorder="1" applyAlignment="1">
      <alignment horizontal="center"/>
    </xf>
    <xf numFmtId="0" fontId="29" fillId="4" borderId="9" xfId="0" applyFont="1" applyFill="1" applyBorder="1" applyAlignment="1">
      <alignment horizontal="center"/>
    </xf>
    <xf numFmtId="0" fontId="29" fillId="4" borderId="0" xfId="0" applyFont="1" applyFill="1" applyBorder="1" applyAlignment="1">
      <alignment horizontal="center"/>
    </xf>
    <xf numFmtId="0" fontId="28" fillId="0" borderId="0" xfId="0" applyFont="1" applyBorder="1" applyProtection="1"/>
    <xf numFmtId="4" fontId="28" fillId="0" borderId="0" xfId="0" applyNumberFormat="1" applyFont="1" applyBorder="1" applyProtection="1"/>
    <xf numFmtId="0" fontId="29" fillId="0" borderId="8" xfId="0" applyFont="1" applyBorder="1"/>
    <xf numFmtId="0" fontId="30" fillId="0" borderId="1" xfId="0" applyFont="1" applyBorder="1"/>
    <xf numFmtId="0" fontId="30" fillId="0" borderId="1" xfId="0" applyFont="1" applyBorder="1" applyAlignment="1">
      <alignment wrapText="1"/>
    </xf>
    <xf numFmtId="0" fontId="29" fillId="0" borderId="1" xfId="0" applyFont="1" applyBorder="1" applyProtection="1"/>
    <xf numFmtId="0" fontId="29" fillId="0" borderId="1" xfId="0" applyFont="1" applyBorder="1" applyAlignment="1" applyProtection="1">
      <alignment horizontal="center"/>
    </xf>
    <xf numFmtId="0" fontId="29" fillId="0" borderId="1" xfId="0" applyFont="1" applyFill="1" applyBorder="1" applyAlignment="1">
      <alignment horizontal="center"/>
    </xf>
    <xf numFmtId="0" fontId="29" fillId="0" borderId="9" xfId="0" applyFont="1" applyBorder="1" applyAlignment="1">
      <alignment horizontal="center"/>
    </xf>
    <xf numFmtId="0" fontId="30" fillId="0" borderId="9" xfId="0" applyFont="1" applyBorder="1"/>
    <xf numFmtId="0" fontId="29" fillId="0" borderId="9" xfId="0" applyFont="1" applyBorder="1" applyProtection="1"/>
    <xf numFmtId="0" fontId="29" fillId="0" borderId="9" xfId="0" applyFont="1" applyBorder="1" applyAlignment="1" applyProtection="1">
      <alignment horizontal="center"/>
    </xf>
    <xf numFmtId="4" fontId="29" fillId="0" borderId="9" xfId="0" applyNumberFormat="1" applyFont="1" applyBorder="1" applyProtection="1"/>
    <xf numFmtId="0" fontId="29" fillId="0" borderId="8" xfId="0" applyFont="1" applyBorder="1" applyAlignment="1">
      <alignment horizontal="center"/>
    </xf>
    <xf numFmtId="4" fontId="29" fillId="2" borderId="8" xfId="0" applyNumberFormat="1" applyFont="1" applyFill="1" applyBorder="1" applyAlignment="1" applyProtection="1">
      <alignment horizontal="center" vertical="center" textRotation="90" wrapText="1"/>
    </xf>
    <xf numFmtId="14" fontId="29" fillId="0" borderId="8" xfId="0" applyNumberFormat="1" applyFont="1" applyBorder="1" applyAlignment="1" applyProtection="1">
      <alignment horizontal="center" vertical="center" textRotation="90"/>
    </xf>
    <xf numFmtId="0" fontId="29" fillId="0" borderId="4" xfId="0" applyFont="1" applyBorder="1" applyAlignment="1">
      <alignment horizontal="center"/>
    </xf>
    <xf numFmtId="0" fontId="31" fillId="0" borderId="4" xfId="0" applyFont="1" applyFill="1" applyBorder="1"/>
    <xf numFmtId="0" fontId="28" fillId="0" borderId="4" xfId="0" applyFont="1" applyBorder="1" applyProtection="1"/>
    <xf numFmtId="0" fontId="28" fillId="0" borderId="4" xfId="0" applyFont="1" applyBorder="1" applyAlignment="1" applyProtection="1">
      <alignment horizontal="center"/>
    </xf>
    <xf numFmtId="4" fontId="28" fillId="0" borderId="4" xfId="0" applyNumberFormat="1" applyFont="1" applyBorder="1" applyProtection="1"/>
    <xf numFmtId="0" fontId="29" fillId="4" borderId="1" xfId="0" applyFont="1" applyFill="1" applyBorder="1" applyAlignment="1" applyProtection="1">
      <alignment horizontal="center" vertical="top" wrapText="1"/>
    </xf>
    <xf numFmtId="0" fontId="29" fillId="0" borderId="4" xfId="0" applyFont="1" applyBorder="1" applyProtection="1"/>
    <xf numFmtId="0" fontId="29" fillId="0" borderId="4" xfId="0" applyFont="1" applyBorder="1" applyAlignment="1" applyProtection="1">
      <alignment horizontal="center"/>
    </xf>
    <xf numFmtId="4" fontId="29" fillId="0" borderId="4" xfId="0" applyNumberFormat="1" applyFont="1" applyBorder="1" applyProtection="1"/>
    <xf numFmtId="0" fontId="2" fillId="0" borderId="9" xfId="0" applyFont="1" applyFill="1" applyBorder="1" applyAlignment="1">
      <alignment horizontal="center" wrapText="1"/>
    </xf>
    <xf numFmtId="0" fontId="29" fillId="3" borderId="12" xfId="0" applyFont="1" applyFill="1" applyBorder="1" applyAlignment="1" applyProtection="1">
      <alignment horizontal="center" wrapText="1"/>
    </xf>
    <xf numFmtId="0" fontId="29" fillId="2" borderId="12" xfId="0" applyFont="1" applyFill="1" applyBorder="1" applyAlignment="1" applyProtection="1">
      <alignment horizontal="center" wrapText="1"/>
    </xf>
    <xf numFmtId="0" fontId="29" fillId="0" borderId="0" xfId="0" applyFont="1" applyProtection="1"/>
    <xf numFmtId="0" fontId="32" fillId="6" borderId="1" xfId="0" applyFont="1" applyFill="1" applyBorder="1" applyAlignment="1" applyProtection="1">
      <alignment horizontal="center" vertical="center"/>
    </xf>
    <xf numFmtId="0" fontId="33" fillId="3" borderId="1" xfId="0" applyFont="1" applyFill="1" applyBorder="1" applyAlignment="1" applyProtection="1">
      <alignment horizontal="center" wrapText="1"/>
    </xf>
    <xf numFmtId="0" fontId="33" fillId="2" borderId="1" xfId="0" applyFont="1" applyFill="1" applyBorder="1" applyAlignment="1" applyProtection="1">
      <alignment horizontal="center" wrapText="1"/>
    </xf>
    <xf numFmtId="4" fontId="33" fillId="0" borderId="1" xfId="0" applyNumberFormat="1" applyFont="1" applyBorder="1" applyProtection="1"/>
    <xf numFmtId="4" fontId="33" fillId="7" borderId="1" xfId="0" applyNumberFormat="1" applyFont="1" applyFill="1" applyBorder="1" applyProtection="1">
      <protection locked="0"/>
    </xf>
    <xf numFmtId="0" fontId="33" fillId="0" borderId="1" xfId="0" applyFont="1" applyBorder="1" applyProtection="1"/>
    <xf numFmtId="0" fontId="33" fillId="0" borderId="1" xfId="0" applyFont="1" applyBorder="1" applyAlignment="1" applyProtection="1">
      <alignment horizontal="center"/>
    </xf>
    <xf numFmtId="0" fontId="33" fillId="3" borderId="12" xfId="0" applyFont="1" applyFill="1" applyBorder="1" applyAlignment="1" applyProtection="1">
      <alignment horizontal="center" wrapText="1"/>
    </xf>
    <xf numFmtId="0" fontId="33" fillId="2" borderId="12" xfId="0" applyFont="1" applyFill="1" applyBorder="1" applyAlignment="1" applyProtection="1">
      <alignment horizontal="center" wrapText="1"/>
    </xf>
    <xf numFmtId="4" fontId="33" fillId="0" borderId="9" xfId="0" applyNumberFormat="1" applyFont="1" applyBorder="1" applyProtection="1"/>
    <xf numFmtId="0" fontId="33" fillId="0" borderId="0" xfId="0" applyFont="1" applyBorder="1" applyAlignment="1" applyProtection="1">
      <alignment horizontal="center" vertical="top"/>
    </xf>
    <xf numFmtId="0" fontId="33" fillId="0" borderId="0" xfId="0" applyFont="1" applyBorder="1" applyAlignment="1" applyProtection="1"/>
    <xf numFmtId="0" fontId="33" fillId="0" borderId="0" xfId="0" applyFont="1" applyAlignment="1" applyProtection="1">
      <alignment horizontal="center"/>
    </xf>
    <xf numFmtId="0" fontId="32" fillId="0" borderId="0" xfId="0" applyFont="1" applyAlignment="1" applyProtection="1">
      <alignment horizontal="center" vertical="center"/>
    </xf>
    <xf numFmtId="4" fontId="33" fillId="2" borderId="8" xfId="0" applyNumberFormat="1" applyFont="1" applyFill="1" applyBorder="1" applyAlignment="1" applyProtection="1">
      <alignment horizontal="center" vertical="center" textRotation="90" wrapText="1"/>
    </xf>
    <xf numFmtId="14" fontId="33" fillId="0" borderId="8" xfId="0" applyNumberFormat="1" applyFont="1" applyBorder="1" applyAlignment="1" applyProtection="1">
      <alignment horizontal="center" vertical="center" textRotation="90"/>
    </xf>
    <xf numFmtId="0" fontId="32" fillId="0" borderId="1" xfId="0" applyFont="1" applyBorder="1" applyAlignment="1" applyProtection="1">
      <alignment horizontal="center" vertical="center" textRotation="90"/>
    </xf>
    <xf numFmtId="0" fontId="33" fillId="0" borderId="4" xfId="0" applyFont="1" applyBorder="1" applyProtection="1"/>
    <xf numFmtId="0" fontId="33" fillId="0" borderId="4" xfId="0" applyFont="1" applyBorder="1" applyAlignment="1" applyProtection="1">
      <alignment horizontal="center"/>
    </xf>
    <xf numFmtId="4" fontId="32" fillId="0" borderId="4" xfId="0" applyNumberFormat="1" applyFont="1" applyBorder="1" applyProtection="1"/>
    <xf numFmtId="0" fontId="33" fillId="0" borderId="0" xfId="0" applyFont="1" applyProtection="1"/>
    <xf numFmtId="0" fontId="33" fillId="3" borderId="9" xfId="0" applyFont="1" applyFill="1" applyBorder="1" applyAlignment="1" applyProtection="1">
      <alignment horizontal="center" wrapText="1"/>
    </xf>
    <xf numFmtId="0" fontId="33" fillId="2" borderId="9" xfId="0" applyFont="1" applyFill="1" applyBorder="1" applyAlignment="1" applyProtection="1">
      <alignment horizontal="center" wrapText="1"/>
    </xf>
    <xf numFmtId="0" fontId="25" fillId="2" borderId="9" xfId="0" applyFont="1" applyFill="1" applyBorder="1" applyAlignment="1" applyProtection="1">
      <alignment horizontal="center" wrapText="1"/>
    </xf>
    <xf numFmtId="4" fontId="25" fillId="2" borderId="8" xfId="0" applyNumberFormat="1" applyFont="1" applyFill="1" applyBorder="1" applyAlignment="1" applyProtection="1">
      <alignment horizontal="center" vertical="center" textRotation="90" wrapText="1"/>
    </xf>
    <xf numFmtId="14" fontId="25" fillId="0" borderId="8" xfId="0" applyNumberFormat="1" applyFont="1" applyBorder="1" applyAlignment="1" applyProtection="1">
      <alignment horizontal="center" vertical="center" textRotation="90"/>
    </xf>
    <xf numFmtId="0" fontId="25" fillId="0" borderId="4" xfId="0" applyFont="1" applyBorder="1" applyProtection="1"/>
    <xf numFmtId="0" fontId="25" fillId="0" borderId="4" xfId="0" applyFont="1" applyBorder="1" applyAlignment="1" applyProtection="1">
      <alignment horizontal="center"/>
    </xf>
    <xf numFmtId="4" fontId="20" fillId="0" borderId="4" xfId="0" applyNumberFormat="1" applyFont="1" applyBorder="1" applyProtection="1"/>
    <xf numFmtId="39" fontId="17" fillId="8" borderId="12" xfId="0" applyNumberFormat="1" applyFont="1" applyFill="1" applyBorder="1" applyAlignment="1" applyProtection="1">
      <alignment horizontal="center"/>
      <protection locked="0" hidden="1"/>
    </xf>
    <xf numFmtId="0" fontId="36" fillId="0" borderId="0" xfId="0" applyFont="1"/>
    <xf numFmtId="0" fontId="2" fillId="0" borderId="0" xfId="0" applyFont="1"/>
    <xf numFmtId="0" fontId="37" fillId="0" borderId="0" xfId="0" applyFont="1"/>
    <xf numFmtId="4" fontId="2" fillId="0" borderId="4" xfId="0" applyNumberFormat="1" applyFont="1" applyBorder="1"/>
    <xf numFmtId="4" fontId="2" fillId="0" borderId="1" xfId="0" applyNumberFormat="1" applyFont="1" applyBorder="1"/>
    <xf numFmtId="0" fontId="38" fillId="0" borderId="0" xfId="0" applyFont="1"/>
    <xf numFmtId="0" fontId="2" fillId="0" borderId="1" xfId="0" applyFont="1" applyBorder="1"/>
    <xf numFmtId="4" fontId="2" fillId="0" borderId="1" xfId="0" applyNumberFormat="1" applyFont="1" applyBorder="1" applyAlignment="1">
      <alignment horizontal="right"/>
    </xf>
    <xf numFmtId="39" fontId="2" fillId="0" borderId="1" xfId="0" applyNumberFormat="1" applyFont="1" applyBorder="1"/>
    <xf numFmtId="0" fontId="2" fillId="0" borderId="9" xfId="0" applyFont="1" applyBorder="1"/>
    <xf numFmtId="2" fontId="2" fillId="0" borderId="9" xfId="0" applyNumberFormat="1" applyFont="1" applyBorder="1"/>
    <xf numFmtId="0" fontId="2" fillId="0" borderId="4" xfId="0" applyFont="1" applyBorder="1"/>
    <xf numFmtId="0" fontId="3" fillId="0" borderId="4" xfId="0" applyFont="1" applyBorder="1"/>
    <xf numFmtId="4" fontId="3" fillId="0" borderId="4" xfId="0" applyNumberFormat="1" applyFont="1" applyBorder="1"/>
    <xf numFmtId="0" fontId="26" fillId="0" borderId="1" xfId="0" applyFont="1" applyBorder="1" applyAlignment="1" applyProtection="1">
      <alignment horizontal="center" vertical="center" wrapText="1"/>
    </xf>
    <xf numFmtId="0" fontId="20" fillId="0" borderId="2" xfId="0" applyFont="1" applyBorder="1" applyAlignment="1" applyProtection="1">
      <alignment horizontal="center" vertical="center" wrapText="1"/>
    </xf>
    <xf numFmtId="0" fontId="20" fillId="0" borderId="11" xfId="0" applyFont="1" applyBorder="1" applyAlignment="1" applyProtection="1">
      <alignment horizontal="center" vertical="center" wrapText="1"/>
    </xf>
    <xf numFmtId="0" fontId="26" fillId="0" borderId="1" xfId="0" applyFont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2" xfId="0" applyFont="1" applyBorder="1" applyAlignment="1" applyProtection="1">
      <alignment horizontal="center" vertical="center" wrapText="1"/>
    </xf>
    <xf numFmtId="0" fontId="28" fillId="0" borderId="11" xfId="0" applyFont="1" applyBorder="1" applyAlignment="1" applyProtection="1">
      <alignment horizontal="center" vertical="center" wrapText="1"/>
    </xf>
    <xf numFmtId="0" fontId="32" fillId="0" borderId="2" xfId="0" applyFont="1" applyBorder="1" applyAlignment="1" applyProtection="1">
      <alignment horizontal="center" vertical="center" wrapText="1"/>
    </xf>
    <xf numFmtId="0" fontId="32" fillId="0" borderId="11" xfId="0" applyFont="1" applyBorder="1" applyAlignment="1" applyProtection="1">
      <alignment horizontal="center" vertical="center" wrapText="1"/>
    </xf>
    <xf numFmtId="0" fontId="1" fillId="0" borderId="1" xfId="0" applyFont="1" applyBorder="1" applyProtection="1"/>
    <xf numFmtId="0" fontId="25" fillId="0" borderId="9" xfId="0" applyFont="1" applyBorder="1" applyAlignment="1" applyProtection="1">
      <alignment wrapText="1"/>
    </xf>
    <xf numFmtId="0" fontId="5" fillId="0" borderId="0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 vertical="top"/>
    </xf>
    <xf numFmtId="0" fontId="27" fillId="0" borderId="5" xfId="0" applyFont="1" applyBorder="1" applyAlignment="1" applyProtection="1">
      <alignment horizontal="center"/>
    </xf>
    <xf numFmtId="0" fontId="26" fillId="0" borderId="6" xfId="0" applyFont="1" applyBorder="1" applyAlignment="1" applyProtection="1">
      <alignment horizontal="left" vertical="top"/>
    </xf>
    <xf numFmtId="0" fontId="27" fillId="0" borderId="0" xfId="0" applyFont="1" applyProtection="1"/>
    <xf numFmtId="0" fontId="26" fillId="0" borderId="1" xfId="0" applyFont="1" applyBorder="1" applyAlignment="1" applyProtection="1">
      <alignment horizontal="center" wrapText="1"/>
    </xf>
    <xf numFmtId="0" fontId="27" fillId="0" borderId="1" xfId="0" applyFont="1" applyBorder="1" applyAlignment="1" applyProtection="1">
      <alignment horizontal="center"/>
    </xf>
    <xf numFmtId="0" fontId="27" fillId="0" borderId="1" xfId="0" applyFont="1" applyBorder="1" applyProtection="1"/>
    <xf numFmtId="0" fontId="27" fillId="5" borderId="1" xfId="0" applyFont="1" applyFill="1" applyBorder="1" applyAlignment="1" applyProtection="1">
      <alignment horizontal="center"/>
    </xf>
    <xf numFmtId="0" fontId="27" fillId="0" borderId="1" xfId="0" applyFont="1" applyBorder="1" applyAlignment="1" applyProtection="1">
      <alignment wrapText="1"/>
    </xf>
    <xf numFmtId="0" fontId="27" fillId="4" borderId="1" xfId="0" applyFont="1" applyFill="1" applyBorder="1" applyAlignment="1" applyProtection="1">
      <alignment horizontal="center"/>
    </xf>
    <xf numFmtId="0" fontId="27" fillId="4" borderId="1" xfId="0" applyFont="1" applyFill="1" applyBorder="1" applyProtection="1"/>
    <xf numFmtId="0" fontId="27" fillId="4" borderId="9" xfId="0" applyFont="1" applyFill="1" applyBorder="1" applyAlignment="1" applyProtection="1">
      <alignment horizontal="center"/>
    </xf>
    <xf numFmtId="0" fontId="27" fillId="4" borderId="9" xfId="0" applyFont="1" applyFill="1" applyBorder="1" applyProtection="1"/>
    <xf numFmtId="0" fontId="27" fillId="4" borderId="0" xfId="0" applyFont="1" applyFill="1" applyBorder="1" applyAlignment="1" applyProtection="1">
      <alignment horizontal="center"/>
    </xf>
    <xf numFmtId="0" fontId="26" fillId="4" borderId="0" xfId="0" applyFont="1" applyFill="1" applyBorder="1" applyProtection="1"/>
    <xf numFmtId="0" fontId="0" fillId="4" borderId="0" xfId="0" applyFill="1" applyBorder="1" applyAlignment="1" applyProtection="1">
      <alignment horizontal="center"/>
    </xf>
    <xf numFmtId="0" fontId="2" fillId="4" borderId="0" xfId="0" applyFont="1" applyFill="1" applyBorder="1" applyProtection="1"/>
    <xf numFmtId="0" fontId="7" fillId="0" borderId="0" xfId="0" applyFont="1" applyBorder="1" applyAlignment="1" applyProtection="1">
      <alignment horizontal="center" vertical="top"/>
    </xf>
    <xf numFmtId="0" fontId="32" fillId="0" borderId="3" xfId="0" applyFont="1" applyBorder="1" applyAlignment="1" applyProtection="1">
      <alignment horizontal="left" vertical="top"/>
    </xf>
    <xf numFmtId="0" fontId="33" fillId="0" borderId="5" xfId="0" applyFont="1" applyBorder="1" applyAlignment="1" applyProtection="1">
      <alignment horizontal="center" vertical="top" wrapText="1"/>
    </xf>
    <xf numFmtId="0" fontId="32" fillId="0" borderId="7" xfId="0" applyFont="1" applyBorder="1" applyAlignment="1" applyProtection="1">
      <alignment horizontal="center" vertical="top" wrapText="1"/>
    </xf>
    <xf numFmtId="0" fontId="33" fillId="2" borderId="1" xfId="0" applyFont="1" applyFill="1" applyBorder="1" applyAlignment="1" applyProtection="1">
      <alignment wrapText="1"/>
    </xf>
    <xf numFmtId="0" fontId="9" fillId="0" borderId="0" xfId="0" applyFont="1" applyProtection="1"/>
    <xf numFmtId="0" fontId="33" fillId="5" borderId="1" xfId="0" applyFont="1" applyFill="1" applyBorder="1" applyAlignment="1" applyProtection="1">
      <alignment horizontal="center"/>
    </xf>
    <xf numFmtId="0" fontId="34" fillId="0" borderId="1" xfId="0" applyFont="1" applyBorder="1" applyAlignment="1" applyProtection="1">
      <alignment wrapText="1"/>
    </xf>
    <xf numFmtId="0" fontId="33" fillId="4" borderId="1" xfId="0" applyFont="1" applyFill="1" applyBorder="1" applyAlignment="1" applyProtection="1">
      <alignment horizontal="center"/>
    </xf>
    <xf numFmtId="0" fontId="34" fillId="0" borderId="1" xfId="0" applyFont="1" applyBorder="1" applyProtection="1"/>
    <xf numFmtId="0" fontId="33" fillId="5" borderId="9" xfId="0" applyFont="1" applyFill="1" applyBorder="1" applyAlignment="1" applyProtection="1">
      <alignment horizontal="center"/>
    </xf>
    <xf numFmtId="0" fontId="34" fillId="0" borderId="9" xfId="0" applyFont="1" applyBorder="1" applyProtection="1"/>
    <xf numFmtId="0" fontId="35" fillId="0" borderId="4" xfId="0" applyFont="1" applyFill="1" applyBorder="1" applyProtection="1"/>
    <xf numFmtId="0" fontId="0" fillId="0" borderId="0" xfId="0" applyFont="1" applyAlignment="1" applyProtection="1">
      <alignment horizontal="center"/>
    </xf>
    <xf numFmtId="0" fontId="0" fillId="4" borderId="0" xfId="0" applyFill="1" applyProtection="1"/>
    <xf numFmtId="0" fontId="25" fillId="7" borderId="1" xfId="0" applyFont="1" applyFill="1" applyBorder="1" applyProtection="1">
      <protection locked="0"/>
    </xf>
    <xf numFmtId="0" fontId="25" fillId="7" borderId="8" xfId="0" applyFont="1" applyFill="1" applyBorder="1" applyProtection="1">
      <protection locked="0"/>
    </xf>
    <xf numFmtId="0" fontId="25" fillId="7" borderId="9" xfId="0" applyFont="1" applyFill="1" applyBorder="1" applyProtection="1">
      <protection locked="0"/>
    </xf>
    <xf numFmtId="0" fontId="27" fillId="7" borderId="1" xfId="0" applyFont="1" applyFill="1" applyBorder="1" applyProtection="1">
      <protection locked="0"/>
    </xf>
    <xf numFmtId="0" fontId="27" fillId="7" borderId="9" xfId="0" applyFont="1" applyFill="1" applyBorder="1" applyProtection="1">
      <protection locked="0"/>
    </xf>
    <xf numFmtId="0" fontId="29" fillId="7" borderId="1" xfId="0" applyFont="1" applyFill="1" applyBorder="1" applyProtection="1">
      <protection locked="0"/>
    </xf>
    <xf numFmtId="0" fontId="29" fillId="7" borderId="9" xfId="0" applyFont="1" applyFill="1" applyBorder="1" applyProtection="1">
      <protection locked="0"/>
    </xf>
    <xf numFmtId="0" fontId="28" fillId="0" borderId="3" xfId="0" applyFont="1" applyBorder="1" applyAlignment="1" applyProtection="1">
      <alignment horizontal="left" vertical="top"/>
    </xf>
    <xf numFmtId="0" fontId="29" fillId="0" borderId="5" xfId="0" applyFont="1" applyBorder="1" applyAlignment="1" applyProtection="1">
      <alignment horizontal="center" vertical="top" wrapText="1"/>
    </xf>
    <xf numFmtId="0" fontId="28" fillId="0" borderId="7" xfId="0" applyFont="1" applyBorder="1" applyAlignment="1" applyProtection="1">
      <alignment horizontal="center" vertical="top" wrapText="1"/>
    </xf>
    <xf numFmtId="0" fontId="29" fillId="2" borderId="1" xfId="0" applyFont="1" applyFill="1" applyBorder="1" applyAlignment="1" applyProtection="1">
      <alignment wrapText="1"/>
    </xf>
    <xf numFmtId="0" fontId="29" fillId="5" borderId="1" xfId="0" applyFont="1" applyFill="1" applyBorder="1" applyAlignment="1" applyProtection="1">
      <alignment horizontal="center"/>
    </xf>
    <xf numFmtId="0" fontId="30" fillId="0" borderId="1" xfId="0" applyFont="1" applyBorder="1" applyAlignment="1" applyProtection="1">
      <alignment wrapText="1"/>
    </xf>
    <xf numFmtId="0" fontId="29" fillId="4" borderId="1" xfId="0" applyFont="1" applyFill="1" applyBorder="1" applyAlignment="1" applyProtection="1">
      <alignment horizontal="center"/>
    </xf>
    <xf numFmtId="0" fontId="30" fillId="0" borderId="1" xfId="0" applyFont="1" applyBorder="1" applyProtection="1"/>
    <xf numFmtId="0" fontId="29" fillId="4" borderId="1" xfId="0" applyFont="1" applyFill="1" applyBorder="1" applyProtection="1"/>
    <xf numFmtId="0" fontId="29" fillId="0" borderId="1" xfId="0" applyFont="1" applyBorder="1" applyAlignment="1" applyProtection="1">
      <alignment horizontal="center" vertical="center"/>
    </xf>
    <xf numFmtId="0" fontId="30" fillId="0" borderId="1" xfId="0" applyFont="1" applyFill="1" applyBorder="1" applyProtection="1"/>
    <xf numFmtId="0" fontId="29" fillId="4" borderId="1" xfId="0" applyFont="1" applyFill="1" applyBorder="1" applyAlignment="1" applyProtection="1">
      <alignment horizontal="center" wrapText="1"/>
    </xf>
    <xf numFmtId="0" fontId="0" fillId="0" borderId="0" xfId="0" applyFont="1" applyProtection="1"/>
    <xf numFmtId="0" fontId="29" fillId="4" borderId="1" xfId="0" applyFont="1" applyFill="1" applyBorder="1" applyAlignment="1" applyProtection="1">
      <alignment wrapText="1"/>
    </xf>
    <xf numFmtId="0" fontId="29" fillId="5" borderId="1" xfId="0" applyFont="1" applyFill="1" applyBorder="1" applyAlignment="1" applyProtection="1">
      <alignment horizontal="center" wrapText="1"/>
    </xf>
    <xf numFmtId="0" fontId="8" fillId="0" borderId="0" xfId="0" applyFont="1" applyProtection="1"/>
    <xf numFmtId="0" fontId="29" fillId="5" borderId="1" xfId="0" applyFont="1" applyFill="1" applyBorder="1" applyProtection="1"/>
    <xf numFmtId="0" fontId="29" fillId="4" borderId="9" xfId="0" applyFont="1" applyFill="1" applyBorder="1" applyAlignment="1" applyProtection="1">
      <alignment horizontal="center"/>
    </xf>
    <xf numFmtId="0" fontId="29" fillId="4" borderId="9" xfId="0" applyFont="1" applyFill="1" applyBorder="1" applyProtection="1"/>
    <xf numFmtId="0" fontId="31" fillId="0" borderId="4" xfId="0" applyFont="1" applyFill="1" applyBorder="1" applyProtection="1"/>
    <xf numFmtId="4" fontId="0" fillId="0" borderId="0" xfId="0" applyNumberFormat="1" applyProtection="1"/>
    <xf numFmtId="0" fontId="29" fillId="5" borderId="12" xfId="0" applyFont="1" applyFill="1" applyBorder="1" applyAlignment="1" applyProtection="1">
      <alignment horizontal="center"/>
    </xf>
    <xf numFmtId="0" fontId="30" fillId="0" borderId="12" xfId="0" applyFont="1" applyBorder="1" applyProtection="1"/>
    <xf numFmtId="0" fontId="29" fillId="4" borderId="0" xfId="0" applyFont="1" applyFill="1" applyProtection="1"/>
    <xf numFmtId="0" fontId="29" fillId="7" borderId="12" xfId="0" applyFont="1" applyFill="1" applyBorder="1" applyProtection="1">
      <protection locked="0"/>
    </xf>
    <xf numFmtId="0" fontId="33" fillId="5" borderId="12" xfId="0" applyFont="1" applyFill="1" applyBorder="1" applyAlignment="1" applyProtection="1">
      <alignment horizontal="center"/>
    </xf>
    <xf numFmtId="0" fontId="34" fillId="0" borderId="12" xfId="0" applyFont="1" applyBorder="1" applyProtection="1"/>
    <xf numFmtId="0" fontId="33" fillId="4" borderId="0" xfId="0" applyFont="1" applyFill="1" applyProtection="1"/>
    <xf numFmtId="0" fontId="33" fillId="7" borderId="1" xfId="0" applyFont="1" applyFill="1" applyBorder="1" applyProtection="1">
      <protection locked="0"/>
    </xf>
    <xf numFmtId="0" fontId="33" fillId="7" borderId="12" xfId="0" applyFont="1" applyFill="1" applyBorder="1" applyProtection="1">
      <protection locked="0"/>
    </xf>
    <xf numFmtId="0" fontId="20" fillId="0" borderId="3" xfId="0" applyFont="1" applyBorder="1" applyAlignment="1" applyProtection="1">
      <alignment horizontal="left" vertical="top"/>
    </xf>
    <xf numFmtId="0" fontId="25" fillId="0" borderId="5" xfId="0" applyFont="1" applyBorder="1" applyAlignment="1" applyProtection="1">
      <alignment horizontal="center" vertical="top" wrapText="1"/>
    </xf>
    <xf numFmtId="0" fontId="20" fillId="0" borderId="7" xfId="0" applyFont="1" applyBorder="1" applyAlignment="1" applyProtection="1">
      <alignment horizontal="center" vertical="top" wrapText="1"/>
    </xf>
    <xf numFmtId="0" fontId="25" fillId="5" borderId="1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wrapText="1"/>
    </xf>
    <xf numFmtId="0" fontId="25" fillId="4" borderId="1" xfId="0" applyFont="1" applyFill="1" applyBorder="1" applyAlignment="1" applyProtection="1">
      <alignment horizontal="center"/>
    </xf>
    <xf numFmtId="0" fontId="25" fillId="5" borderId="9" xfId="0" applyFont="1" applyFill="1" applyBorder="1" applyAlignment="1" applyProtection="1">
      <alignment horizontal="center"/>
    </xf>
    <xf numFmtId="0" fontId="1" fillId="0" borderId="9" xfId="0" applyFont="1" applyBorder="1" applyProtection="1"/>
    <xf numFmtId="0" fontId="10" fillId="0" borderId="4" xfId="0" applyFont="1" applyFill="1" applyBorder="1" applyProtection="1"/>
    <xf numFmtId="0" fontId="25" fillId="4" borderId="0" xfId="0" applyFont="1" applyFill="1" applyProtection="1"/>
    <xf numFmtId="0" fontId="33" fillId="7" borderId="9" xfId="0" applyFont="1" applyFill="1" applyBorder="1" applyProtection="1">
      <protection locked="0"/>
    </xf>
    <xf numFmtId="0" fontId="35" fillId="0" borderId="1" xfId="0" applyFont="1" applyBorder="1" applyAlignment="1" applyProtection="1">
      <alignment wrapText="1"/>
    </xf>
    <xf numFmtId="0" fontId="33" fillId="0" borderId="1" xfId="1" applyNumberFormat="1" applyFont="1" applyFill="1" applyBorder="1" applyAlignment="1" applyProtection="1">
      <alignment horizontal="left" vertical="center" wrapText="1"/>
    </xf>
    <xf numFmtId="0" fontId="13" fillId="4" borderId="0" xfId="0" applyFont="1" applyFill="1" applyAlignment="1" applyProtection="1">
      <alignment horizontal="center" vertical="top" wrapText="1"/>
    </xf>
    <xf numFmtId="0" fontId="0" fillId="4" borderId="0" xfId="0" applyFill="1" applyAlignment="1" applyProtection="1">
      <alignment horizontal="center" wrapText="1"/>
    </xf>
    <xf numFmtId="0" fontId="13" fillId="0" borderId="19" xfId="0" applyFont="1" applyBorder="1" applyAlignment="1" applyProtection="1">
      <alignment horizontal="center" vertical="top"/>
    </xf>
    <xf numFmtId="0" fontId="0" fillId="0" borderId="19" xfId="0" applyBorder="1" applyProtection="1"/>
    <xf numFmtId="0" fontId="14" fillId="0" borderId="20" xfId="0" applyFont="1" applyBorder="1" applyAlignment="1" applyProtection="1">
      <alignment horizontal="center" vertical="center"/>
    </xf>
    <xf numFmtId="0" fontId="14" fillId="0" borderId="21" xfId="0" applyFont="1" applyBorder="1" applyAlignment="1" applyProtection="1">
      <alignment horizontal="center" vertical="center"/>
    </xf>
    <xf numFmtId="0" fontId="14" fillId="4" borderId="21" xfId="0" applyFont="1" applyFill="1" applyBorder="1" applyAlignment="1" applyProtection="1">
      <alignment horizontal="center" vertical="center" wrapText="1"/>
    </xf>
    <xf numFmtId="0" fontId="14" fillId="0" borderId="22" xfId="0" applyFont="1" applyBorder="1" applyAlignment="1" applyProtection="1">
      <alignment horizontal="center" wrapText="1"/>
    </xf>
    <xf numFmtId="0" fontId="14" fillId="0" borderId="13" xfId="0" applyFont="1" applyBorder="1" applyAlignment="1" applyProtection="1">
      <alignment horizontal="center" vertical="top"/>
    </xf>
    <xf numFmtId="0" fontId="15" fillId="0" borderId="14" xfId="0" applyFont="1" applyBorder="1" applyAlignment="1" applyProtection="1">
      <alignment vertical="top" wrapText="1"/>
    </xf>
    <xf numFmtId="0" fontId="16" fillId="0" borderId="14" xfId="0" applyFont="1" applyBorder="1" applyAlignment="1" applyProtection="1">
      <alignment horizontal="center" wrapText="1"/>
    </xf>
    <xf numFmtId="0" fontId="16" fillId="0" borderId="14" xfId="0" applyFont="1" applyBorder="1" applyAlignment="1" applyProtection="1">
      <alignment wrapText="1"/>
    </xf>
    <xf numFmtId="39" fontId="17" fillId="4" borderId="14" xfId="0" applyNumberFormat="1" applyFont="1" applyFill="1" applyBorder="1" applyAlignment="1" applyProtection="1">
      <alignment horizontal="center"/>
      <protection hidden="1"/>
    </xf>
    <xf numFmtId="39" fontId="17" fillId="0" borderId="15" xfId="0" applyNumberFormat="1" applyFont="1" applyBorder="1" applyAlignment="1" applyProtection="1">
      <alignment horizontal="center"/>
    </xf>
    <xf numFmtId="0" fontId="0" fillId="0" borderId="23" xfId="0" applyBorder="1" applyAlignment="1" applyProtection="1">
      <alignment horizontal="center" vertical="top"/>
    </xf>
    <xf numFmtId="0" fontId="16" fillId="0" borderId="4" xfId="0" applyFont="1" applyBorder="1" applyAlignment="1" applyProtection="1">
      <alignment vertical="top" wrapText="1"/>
    </xf>
    <xf numFmtId="0" fontId="16" fillId="0" borderId="1" xfId="0" applyFont="1" applyBorder="1" applyAlignment="1" applyProtection="1">
      <alignment horizontal="center" wrapText="1"/>
    </xf>
    <xf numFmtId="0" fontId="16" fillId="0" borderId="1" xfId="0" applyFont="1" applyBorder="1" applyAlignment="1" applyProtection="1">
      <alignment wrapText="1"/>
    </xf>
    <xf numFmtId="39" fontId="17" fillId="4" borderId="1" xfId="0" applyNumberFormat="1" applyFont="1" applyFill="1" applyBorder="1" applyAlignment="1" applyProtection="1">
      <alignment horizontal="center"/>
      <protection hidden="1"/>
    </xf>
    <xf numFmtId="39" fontId="17" fillId="0" borderId="24" xfId="0" applyNumberFormat="1" applyFont="1" applyBorder="1" applyAlignment="1" applyProtection="1">
      <alignment horizontal="center"/>
    </xf>
    <xf numFmtId="0" fontId="0" fillId="0" borderId="16" xfId="0" applyBorder="1" applyAlignment="1" applyProtection="1">
      <alignment horizontal="center" vertical="top"/>
    </xf>
    <xf numFmtId="39" fontId="17" fillId="0" borderId="17" xfId="0" applyNumberFormat="1" applyFont="1" applyBorder="1" applyAlignment="1" applyProtection="1">
      <alignment horizontal="center"/>
    </xf>
    <xf numFmtId="0" fontId="0" fillId="0" borderId="25" xfId="0" applyBorder="1" applyAlignment="1" applyProtection="1">
      <alignment horizontal="center" vertical="top"/>
    </xf>
    <xf numFmtId="0" fontId="16" fillId="0" borderId="9" xfId="0" applyFont="1" applyBorder="1" applyAlignment="1" applyProtection="1">
      <alignment wrapText="1"/>
    </xf>
    <xf numFmtId="0" fontId="16" fillId="0" borderId="9" xfId="0" applyFont="1" applyBorder="1" applyAlignment="1" applyProtection="1">
      <alignment horizontal="center" wrapText="1"/>
    </xf>
    <xf numFmtId="39" fontId="17" fillId="0" borderId="26" xfId="0" applyNumberFormat="1" applyFont="1" applyBorder="1" applyAlignment="1" applyProtection="1">
      <alignment horizontal="center"/>
    </xf>
    <xf numFmtId="0" fontId="10" fillId="0" borderId="0" xfId="0" applyFont="1" applyAlignment="1" applyProtection="1">
      <alignment horizontal="center" vertical="top"/>
    </xf>
    <xf numFmtId="0" fontId="0" fillId="0" borderId="0" xfId="0" applyAlignment="1" applyProtection="1">
      <alignment horizontal="left" vertical="top"/>
    </xf>
    <xf numFmtId="0" fontId="15" fillId="0" borderId="27" xfId="0" applyFont="1" applyBorder="1" applyAlignment="1" applyProtection="1">
      <alignment horizontal="center" vertical="top" wrapText="1"/>
    </xf>
    <xf numFmtId="0" fontId="15" fillId="0" borderId="28" xfId="0" applyFont="1" applyBorder="1" applyAlignment="1" applyProtection="1">
      <alignment vertical="top" wrapText="1"/>
    </xf>
    <xf numFmtId="0" fontId="16" fillId="0" borderId="28" xfId="0" applyFont="1" applyBorder="1" applyAlignment="1" applyProtection="1">
      <alignment horizontal="center" wrapText="1"/>
    </xf>
    <xf numFmtId="0" fontId="16" fillId="0" borderId="28" xfId="0" applyFont="1" applyBorder="1" applyAlignment="1" applyProtection="1">
      <alignment wrapText="1"/>
    </xf>
    <xf numFmtId="39" fontId="17" fillId="0" borderId="29" xfId="0" applyNumberFormat="1" applyFont="1" applyBorder="1" applyAlignment="1" applyProtection="1">
      <alignment horizontal="center"/>
    </xf>
    <xf numFmtId="0" fontId="15" fillId="0" borderId="16" xfId="0" applyFont="1" applyBorder="1" applyAlignment="1" applyProtection="1">
      <alignment horizontal="center" vertical="top" wrapText="1"/>
    </xf>
    <xf numFmtId="0" fontId="18" fillId="0" borderId="1" xfId="0" applyFont="1" applyBorder="1" applyAlignment="1" applyProtection="1">
      <alignment vertical="top" wrapText="1"/>
    </xf>
    <xf numFmtId="39" fontId="17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 vertical="top" wrapText="1"/>
    </xf>
    <xf numFmtId="0" fontId="12" fillId="0" borderId="1" xfId="0" applyFont="1" applyBorder="1" applyAlignment="1" applyProtection="1">
      <alignment vertical="top" wrapText="1"/>
    </xf>
    <xf numFmtId="0" fontId="16" fillId="0" borderId="16" xfId="0" applyFont="1" applyBorder="1" applyAlignment="1" applyProtection="1">
      <alignment horizontal="center" vertical="top" wrapText="1"/>
    </xf>
    <xf numFmtId="0" fontId="16" fillId="0" borderId="1" xfId="0" applyFont="1" applyBorder="1" applyAlignment="1" applyProtection="1">
      <alignment vertical="top" wrapText="1"/>
    </xf>
    <xf numFmtId="0" fontId="16" fillId="0" borderId="1" xfId="0" applyFont="1" applyBorder="1" applyAlignment="1" applyProtection="1">
      <alignment vertical="top"/>
    </xf>
    <xf numFmtId="0" fontId="16" fillId="0" borderId="25" xfId="0" applyFont="1" applyBorder="1" applyAlignment="1" applyProtection="1">
      <alignment horizontal="center" vertical="top" wrapText="1"/>
    </xf>
    <xf numFmtId="0" fontId="16" fillId="0" borderId="9" xfId="0" applyFont="1" applyBorder="1" applyAlignment="1" applyProtection="1">
      <alignment vertical="top" wrapText="1"/>
    </xf>
    <xf numFmtId="39" fontId="17" fillId="0" borderId="9" xfId="0" applyNumberFormat="1" applyFont="1" applyBorder="1" applyAlignment="1" applyProtection="1">
      <alignment horizontal="center"/>
    </xf>
    <xf numFmtId="0" fontId="16" fillId="0" borderId="4" xfId="0" applyFont="1" applyBorder="1" applyAlignment="1" applyProtection="1">
      <alignment horizontal="center" wrapText="1"/>
    </xf>
    <xf numFmtId="0" fontId="16" fillId="0" borderId="4" xfId="0" applyFont="1" applyBorder="1" applyAlignment="1" applyProtection="1">
      <alignment wrapText="1"/>
    </xf>
    <xf numFmtId="39" fontId="19" fillId="0" borderId="24" xfId="0" applyNumberFormat="1" applyFont="1" applyBorder="1" applyAlignment="1" applyProtection="1">
      <alignment horizontal="center"/>
    </xf>
    <xf numFmtId="0" fontId="18" fillId="0" borderId="9" xfId="0" applyFont="1" applyBorder="1" applyAlignment="1" applyProtection="1">
      <alignment vertical="top" wrapText="1"/>
    </xf>
    <xf numFmtId="39" fontId="14" fillId="0" borderId="9" xfId="0" applyNumberFormat="1" applyFont="1" applyBorder="1" applyAlignment="1" applyProtection="1">
      <alignment horizontal="center"/>
    </xf>
    <xf numFmtId="39" fontId="17" fillId="0" borderId="28" xfId="0" applyNumberFormat="1" applyFont="1" applyBorder="1" applyAlignment="1" applyProtection="1">
      <alignment horizontal="center"/>
    </xf>
    <xf numFmtId="0" fontId="18" fillId="0" borderId="16" xfId="0" applyFont="1" applyBorder="1" applyAlignment="1" applyProtection="1">
      <alignment horizontal="center" vertical="top" wrapText="1"/>
    </xf>
    <xf numFmtId="0" fontId="18" fillId="0" borderId="28" xfId="0" applyFont="1" applyBorder="1" applyAlignment="1" applyProtection="1">
      <alignment horizontal="center" wrapText="1"/>
    </xf>
    <xf numFmtId="0" fontId="18" fillId="0" borderId="28" xfId="0" applyFont="1" applyBorder="1" applyAlignment="1" applyProtection="1">
      <alignment wrapText="1"/>
    </xf>
    <xf numFmtId="39" fontId="19" fillId="0" borderId="29" xfId="0" applyNumberFormat="1" applyFont="1" applyBorder="1" applyAlignment="1" applyProtection="1">
      <alignment horizontal="center"/>
    </xf>
    <xf numFmtId="0" fontId="18" fillId="0" borderId="4" xfId="0" applyFont="1" applyBorder="1" applyAlignment="1" applyProtection="1">
      <alignment horizontal="center" wrapText="1"/>
    </xf>
    <xf numFmtId="0" fontId="18" fillId="0" borderId="4" xfId="0" applyFont="1" applyBorder="1" applyAlignment="1" applyProtection="1">
      <alignment wrapText="1"/>
    </xf>
    <xf numFmtId="0" fontId="18" fillId="0" borderId="30" xfId="0" applyFont="1" applyBorder="1" applyAlignment="1" applyProtection="1">
      <alignment horizontal="center" vertical="top" wrapText="1"/>
    </xf>
    <xf numFmtId="0" fontId="18" fillId="0" borderId="10" xfId="0" applyFont="1" applyBorder="1" applyAlignment="1" applyProtection="1">
      <alignment vertical="top" wrapText="1"/>
    </xf>
    <xf numFmtId="0" fontId="18" fillId="0" borderId="10" xfId="0" applyFont="1" applyBorder="1" applyAlignment="1" applyProtection="1">
      <alignment horizontal="center" wrapText="1"/>
    </xf>
    <xf numFmtId="0" fontId="18" fillId="0" borderId="10" xfId="0" applyFont="1" applyBorder="1" applyAlignment="1" applyProtection="1">
      <alignment wrapText="1"/>
    </xf>
    <xf numFmtId="39" fontId="19" fillId="0" borderId="31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vertical="top" wrapText="1"/>
    </xf>
    <xf numFmtId="0" fontId="8" fillId="0" borderId="28" xfId="0" applyFont="1" applyBorder="1" applyAlignment="1" applyProtection="1">
      <alignment horizontal="center" vertical="top" wrapText="1"/>
    </xf>
    <xf numFmtId="0" fontId="8" fillId="0" borderId="28" xfId="0" applyFont="1" applyBorder="1" applyAlignment="1" applyProtection="1">
      <alignment vertical="top" wrapText="1"/>
    </xf>
    <xf numFmtId="0" fontId="8" fillId="0" borderId="4" xfId="0" applyFont="1" applyBorder="1" applyAlignment="1" applyProtection="1">
      <alignment horizontal="center" vertical="top" wrapText="1"/>
    </xf>
    <xf numFmtId="0" fontId="8" fillId="0" borderId="1" xfId="0" applyFont="1" applyBorder="1" applyAlignment="1" applyProtection="1">
      <alignment vertical="top" wrapText="1"/>
    </xf>
    <xf numFmtId="39" fontId="17" fillId="4" borderId="4" xfId="0" applyNumberFormat="1" applyFont="1" applyFill="1" applyBorder="1" applyAlignment="1" applyProtection="1">
      <alignment horizontal="center"/>
      <protection hidden="1"/>
    </xf>
    <xf numFmtId="0" fontId="8" fillId="0" borderId="4" xfId="0" applyFont="1" applyBorder="1" applyAlignment="1" applyProtection="1">
      <alignment vertical="top" wrapText="1"/>
    </xf>
    <xf numFmtId="39" fontId="17" fillId="0" borderId="32" xfId="0" applyNumberFormat="1" applyFont="1" applyBorder="1" applyAlignment="1" applyProtection="1">
      <alignment horizontal="center"/>
    </xf>
    <xf numFmtId="39" fontId="19" fillId="0" borderId="26" xfId="0" applyNumberFormat="1" applyFont="1" applyBorder="1" applyAlignment="1" applyProtection="1">
      <alignment horizontal="center"/>
    </xf>
    <xf numFmtId="0" fontId="9" fillId="0" borderId="27" xfId="0" applyFont="1" applyBorder="1" applyAlignment="1" applyProtection="1">
      <alignment horizontal="center" vertical="top"/>
    </xf>
    <xf numFmtId="0" fontId="9" fillId="0" borderId="28" xfId="0" applyFont="1" applyBorder="1" applyAlignment="1" applyProtection="1">
      <alignment vertical="top" wrapText="1"/>
    </xf>
    <xf numFmtId="0" fontId="12" fillId="0" borderId="10" xfId="0" applyFont="1" applyBorder="1" applyAlignment="1" applyProtection="1">
      <alignment horizontal="center"/>
    </xf>
    <xf numFmtId="0" fontId="12" fillId="0" borderId="10" xfId="0" applyFont="1" applyBorder="1" applyProtection="1"/>
    <xf numFmtId="39" fontId="19" fillId="0" borderId="10" xfId="0" applyNumberFormat="1" applyFont="1" applyBorder="1" applyAlignment="1" applyProtection="1">
      <alignment horizontal="center"/>
    </xf>
    <xf numFmtId="39" fontId="19" fillId="0" borderId="32" xfId="0" applyNumberFormat="1" applyFont="1" applyBorder="1" applyAlignment="1" applyProtection="1">
      <alignment horizontal="center"/>
    </xf>
    <xf numFmtId="39" fontId="19" fillId="4" borderId="9" xfId="0" applyNumberFormat="1" applyFont="1" applyFill="1" applyBorder="1" applyAlignment="1" applyProtection="1">
      <alignment horizontal="center"/>
      <protection hidden="1"/>
    </xf>
    <xf numFmtId="0" fontId="9" fillId="0" borderId="25" xfId="0" applyFont="1" applyBorder="1" applyAlignment="1" applyProtection="1">
      <alignment horizontal="center" vertical="top"/>
    </xf>
    <xf numFmtId="0" fontId="12" fillId="0" borderId="28" xfId="0" applyFont="1" applyBorder="1" applyAlignment="1" applyProtection="1">
      <alignment horizontal="center"/>
    </xf>
    <xf numFmtId="0" fontId="12" fillId="0" borderId="28" xfId="0" applyFont="1" applyBorder="1" applyProtection="1"/>
    <xf numFmtId="0" fontId="8" fillId="0" borderId="10" xfId="0" applyFont="1" applyBorder="1" applyAlignment="1" applyProtection="1">
      <alignment vertical="top" wrapText="1"/>
    </xf>
    <xf numFmtId="0" fontId="8" fillId="0" borderId="9" xfId="0" applyFont="1" applyBorder="1" applyAlignment="1" applyProtection="1">
      <alignment vertical="top" wrapText="1"/>
    </xf>
    <xf numFmtId="0" fontId="12" fillId="0" borderId="9" xfId="0" applyFont="1" applyBorder="1" applyAlignment="1" applyProtection="1">
      <alignment horizontal="center"/>
    </xf>
    <xf numFmtId="0" fontId="12" fillId="0" borderId="12" xfId="0" applyFont="1" applyBorder="1" applyProtection="1"/>
    <xf numFmtId="39" fontId="17" fillId="0" borderId="31" xfId="0" applyNumberFormat="1" applyFont="1" applyBorder="1" applyAlignment="1" applyProtection="1">
      <alignment horizontal="center"/>
    </xf>
    <xf numFmtId="0" fontId="12" fillId="0" borderId="9" xfId="0" applyFont="1" applyBorder="1" applyProtection="1"/>
    <xf numFmtId="0" fontId="9" fillId="0" borderId="33" xfId="0" applyFont="1" applyBorder="1" applyAlignment="1" applyProtection="1">
      <alignment horizontal="center" vertical="top"/>
    </xf>
    <xf numFmtId="0" fontId="20" fillId="0" borderId="0" xfId="0" applyFont="1" applyAlignment="1" applyProtection="1">
      <alignment horizontal="left" vertical="top"/>
    </xf>
    <xf numFmtId="0" fontId="12" fillId="0" borderId="0" xfId="0" applyFont="1" applyAlignment="1" applyProtection="1">
      <alignment horizontal="center"/>
    </xf>
    <xf numFmtId="0" fontId="12" fillId="0" borderId="0" xfId="0" applyFont="1" applyProtection="1"/>
    <xf numFmtId="39" fontId="17" fillId="4" borderId="10" xfId="0" applyNumberFormat="1" applyFont="1" applyFill="1" applyBorder="1" applyAlignment="1" applyProtection="1">
      <alignment horizontal="center"/>
      <protection hidden="1"/>
    </xf>
    <xf numFmtId="0" fontId="15" fillId="0" borderId="1" xfId="0" applyFont="1" applyBorder="1" applyAlignment="1" applyProtection="1">
      <alignment horizontal="center" vertical="top" wrapText="1"/>
    </xf>
    <xf numFmtId="0" fontId="21" fillId="0" borderId="1" xfId="0" applyFont="1" applyBorder="1" applyAlignment="1" applyProtection="1">
      <alignment horizontal="left" vertical="top"/>
    </xf>
    <xf numFmtId="0" fontId="18" fillId="0" borderId="1" xfId="0" applyFont="1" applyBorder="1" applyAlignment="1" applyProtection="1">
      <alignment horizontal="center" wrapText="1"/>
    </xf>
    <xf numFmtId="0" fontId="18" fillId="0" borderId="1" xfId="0" applyFont="1" applyBorder="1" applyAlignment="1" applyProtection="1">
      <alignment wrapText="1"/>
    </xf>
    <xf numFmtId="0" fontId="15" fillId="0" borderId="9" xfId="0" applyFont="1" applyBorder="1" applyAlignment="1" applyProtection="1">
      <alignment horizontal="center" vertical="top" wrapText="1"/>
    </xf>
    <xf numFmtId="0" fontId="21" fillId="0" borderId="9" xfId="0" applyFont="1" applyBorder="1" applyAlignment="1" applyProtection="1">
      <alignment horizontal="left" vertical="top"/>
    </xf>
    <xf numFmtId="0" fontId="18" fillId="0" borderId="9" xfId="0" applyFont="1" applyBorder="1" applyAlignment="1" applyProtection="1">
      <alignment horizontal="center" wrapText="1"/>
    </xf>
    <xf numFmtId="0" fontId="18" fillId="0" borderId="9" xfId="0" applyFont="1" applyBorder="1" applyAlignment="1" applyProtection="1">
      <alignment wrapText="1"/>
    </xf>
    <xf numFmtId="0" fontId="20" fillId="0" borderId="4" xfId="0" applyFont="1" applyBorder="1" applyAlignment="1" applyProtection="1">
      <alignment horizontal="center" vertical="center"/>
    </xf>
    <xf numFmtId="0" fontId="20" fillId="0" borderId="4" xfId="0" applyFont="1" applyBorder="1" applyAlignment="1" applyProtection="1">
      <alignment horizontal="left" vertical="top"/>
    </xf>
    <xf numFmtId="39" fontId="19" fillId="4" borderId="4" xfId="0" applyNumberFormat="1" applyFont="1" applyFill="1" applyBorder="1" applyAlignment="1" applyProtection="1">
      <alignment horizontal="center"/>
      <protection hidden="1"/>
    </xf>
    <xf numFmtId="0" fontId="18" fillId="0" borderId="9" xfId="0" applyFont="1" applyBorder="1" applyAlignment="1" applyProtection="1">
      <alignment horizontal="center" vertical="top" wrapText="1"/>
    </xf>
    <xf numFmtId="0" fontId="18" fillId="0" borderId="1" xfId="0" applyFont="1" applyBorder="1" applyAlignment="1" applyProtection="1">
      <alignment horizontal="center" vertical="top" wrapText="1"/>
    </xf>
    <xf numFmtId="0" fontId="15" fillId="0" borderId="34" xfId="0" applyFont="1" applyBorder="1" applyAlignment="1" applyProtection="1">
      <alignment horizontal="center" vertical="top" wrapText="1"/>
    </xf>
    <xf numFmtId="0" fontId="18" fillId="0" borderId="35" xfId="0" applyFont="1" applyBorder="1" applyAlignment="1" applyProtection="1">
      <alignment vertical="top" wrapText="1"/>
    </xf>
    <xf numFmtId="0" fontId="12" fillId="0" borderId="35" xfId="0" applyFont="1" applyBorder="1" applyAlignment="1" applyProtection="1">
      <alignment horizontal="center" vertical="top" wrapText="1"/>
    </xf>
    <xf numFmtId="0" fontId="12" fillId="0" borderId="35" xfId="0" applyFont="1" applyBorder="1" applyAlignment="1" applyProtection="1">
      <alignment vertical="top" wrapText="1"/>
    </xf>
    <xf numFmtId="39" fontId="17" fillId="0" borderId="12" xfId="0" applyNumberFormat="1" applyFont="1" applyBorder="1" applyAlignment="1" applyProtection="1">
      <alignment horizontal="center"/>
    </xf>
    <xf numFmtId="0" fontId="14" fillId="4" borderId="36" xfId="0" applyFont="1" applyFill="1" applyBorder="1" applyAlignment="1" applyProtection="1">
      <alignment horizontal="center" vertical="top"/>
    </xf>
    <xf numFmtId="0" fontId="4" fillId="4" borderId="37" xfId="0" applyFont="1" applyFill="1" applyBorder="1" applyAlignment="1" applyProtection="1">
      <alignment horizontal="left" vertical="top" wrapText="1"/>
    </xf>
    <xf numFmtId="0" fontId="19" fillId="4" borderId="37" xfId="0" applyFont="1" applyFill="1" applyBorder="1" applyAlignment="1" applyProtection="1">
      <alignment horizontal="center"/>
    </xf>
    <xf numFmtId="0" fontId="4" fillId="4" borderId="37" xfId="0" applyFont="1" applyFill="1" applyBorder="1" applyAlignment="1" applyProtection="1">
      <alignment horizontal="center"/>
    </xf>
    <xf numFmtId="39" fontId="17" fillId="4" borderId="37" xfId="0" applyNumberFormat="1" applyFont="1" applyFill="1" applyBorder="1" applyAlignment="1" applyProtection="1">
      <alignment horizontal="center"/>
    </xf>
    <xf numFmtId="39" fontId="14" fillId="4" borderId="38" xfId="0" applyNumberFormat="1" applyFont="1" applyFill="1" applyBorder="1" applyAlignment="1" applyProtection="1">
      <alignment horizontal="center"/>
    </xf>
    <xf numFmtId="2" fontId="18" fillId="8" borderId="1" xfId="0" applyNumberFormat="1" applyFont="1" applyFill="1" applyBorder="1" applyAlignment="1" applyProtection="1">
      <alignment horizontal="center" vertical="top" wrapText="1"/>
      <protection locked="0"/>
    </xf>
    <xf numFmtId="2" fontId="18" fillId="8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Protection="1"/>
    <xf numFmtId="0" fontId="0" fillId="0" borderId="18" xfId="0" applyBorder="1" applyProtection="1"/>
    <xf numFmtId="0" fontId="13" fillId="4" borderId="18" xfId="0" applyFont="1" applyFill="1" applyBorder="1" applyAlignment="1" applyProtection="1">
      <alignment horizontal="left" vertical="top"/>
    </xf>
    <xf numFmtId="0" fontId="13" fillId="4" borderId="18" xfId="0" applyFont="1" applyFill="1" applyBorder="1" applyAlignment="1" applyProtection="1">
      <alignment horizontal="center" vertical="top" wrapText="1"/>
    </xf>
    <xf numFmtId="0" fontId="13" fillId="4" borderId="0" xfId="0" applyFont="1" applyFill="1" applyBorder="1" applyAlignment="1" applyProtection="1">
      <alignment horizontal="center" vertical="top" wrapText="1"/>
    </xf>
    <xf numFmtId="0" fontId="15" fillId="0" borderId="2" xfId="0" applyFont="1" applyBorder="1" applyAlignment="1" applyProtection="1">
      <alignment horizontal="center" vertical="center"/>
    </xf>
    <xf numFmtId="0" fontId="24" fillId="0" borderId="4" xfId="0" applyFont="1" applyBorder="1" applyAlignment="1" applyProtection="1">
      <alignment horizontal="center" vertical="center"/>
    </xf>
    <xf numFmtId="0" fontId="24" fillId="0" borderId="4" xfId="0" applyFont="1" applyBorder="1" applyAlignment="1" applyProtection="1">
      <alignment horizontal="center" vertical="center" wrapText="1"/>
    </xf>
    <xf numFmtId="0" fontId="24" fillId="0" borderId="4" xfId="0" applyFont="1" applyBorder="1" applyAlignment="1" applyProtection="1">
      <alignment vertical="center"/>
    </xf>
    <xf numFmtId="0" fontId="24" fillId="0" borderId="4" xfId="0" applyFont="1" applyBorder="1" applyAlignment="1" applyProtection="1">
      <alignment horizontal="center" wrapText="1"/>
    </xf>
    <xf numFmtId="0" fontId="15" fillId="0" borderId="0" xfId="0" applyFont="1" applyAlignment="1" applyProtection="1">
      <alignment horizontal="center" vertical="top" wrapText="1"/>
    </xf>
    <xf numFmtId="0" fontId="15" fillId="0" borderId="1" xfId="0" applyFont="1" applyBorder="1" applyAlignment="1" applyProtection="1">
      <alignment vertical="top" wrapText="1"/>
    </xf>
    <xf numFmtId="2" fontId="18" fillId="0" borderId="1" xfId="0" applyNumberFormat="1" applyFont="1" applyBorder="1" applyAlignment="1" applyProtection="1">
      <alignment horizontal="center" vertical="top" wrapText="1"/>
    </xf>
    <xf numFmtId="0" fontId="22" fillId="0" borderId="1" xfId="0" applyFont="1" applyBorder="1" applyProtection="1"/>
    <xf numFmtId="0" fontId="23" fillId="0" borderId="1" xfId="0" applyFont="1" applyBorder="1" applyProtection="1"/>
    <xf numFmtId="0" fontId="15" fillId="0" borderId="0" xfId="0" applyFont="1" applyAlignment="1" applyProtection="1">
      <alignment horizontal="center" vertical="top"/>
    </xf>
    <xf numFmtId="0" fontId="15" fillId="0" borderId="1" xfId="0" applyFont="1" applyBorder="1" applyAlignment="1" applyProtection="1">
      <alignment horizontal="center" vertical="top"/>
    </xf>
    <xf numFmtId="0" fontId="18" fillId="0" borderId="1" xfId="0" applyFont="1" applyBorder="1" applyAlignment="1" applyProtection="1">
      <alignment horizontal="center"/>
    </xf>
    <xf numFmtId="0" fontId="18" fillId="0" borderId="1" xfId="0" applyFont="1" applyBorder="1" applyProtection="1"/>
    <xf numFmtId="2" fontId="18" fillId="0" borderId="1" xfId="0" applyNumberFormat="1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5" fillId="0" borderId="1" xfId="0" applyFont="1" applyBorder="1" applyAlignment="1" applyProtection="1">
      <alignment horizontal="center"/>
    </xf>
    <xf numFmtId="0" fontId="15" fillId="0" borderId="1" xfId="0" applyFont="1" applyBorder="1" applyProtection="1"/>
    <xf numFmtId="0" fontId="18" fillId="0" borderId="0" xfId="0" applyFont="1" applyProtection="1"/>
    <xf numFmtId="0" fontId="15" fillId="0" borderId="9" xfId="0" applyFont="1" applyBorder="1" applyAlignment="1" applyProtection="1">
      <alignment horizontal="center" vertical="top"/>
    </xf>
    <xf numFmtId="0" fontId="18" fillId="0" borderId="9" xfId="0" applyFont="1" applyBorder="1" applyAlignment="1" applyProtection="1">
      <alignment horizontal="center"/>
    </xf>
    <xf numFmtId="0" fontId="18" fillId="0" borderId="9" xfId="0" applyFont="1" applyBorder="1" applyProtection="1"/>
    <xf numFmtId="0" fontId="15" fillId="0" borderId="4" xfId="0" applyFont="1" applyBorder="1" applyAlignment="1" applyProtection="1">
      <alignment horizontal="center" vertical="top"/>
    </xf>
    <xf numFmtId="0" fontId="15" fillId="0" borderId="4" xfId="0" applyFont="1" applyBorder="1" applyAlignment="1" applyProtection="1">
      <alignment vertical="top" wrapText="1"/>
    </xf>
    <xf numFmtId="0" fontId="15" fillId="0" borderId="4" xfId="0" applyFont="1" applyBorder="1" applyAlignment="1" applyProtection="1">
      <alignment horizontal="center"/>
    </xf>
    <xf numFmtId="0" fontId="15" fillId="0" borderId="4" xfId="0" applyFont="1" applyBorder="1" applyProtection="1"/>
    <xf numFmtId="2" fontId="15" fillId="8" borderId="4" xfId="0" applyNumberFormat="1" applyFont="1" applyFill="1" applyBorder="1" applyAlignment="1" applyProtection="1">
      <alignment horizontal="center"/>
    </xf>
    <xf numFmtId="2" fontId="15" fillId="0" borderId="4" xfId="0" applyNumberFormat="1" applyFont="1" applyBorder="1" applyAlignment="1" applyProtection="1">
      <alignment horizontal="center"/>
    </xf>
  </cellXfs>
  <cellStyles count="2">
    <cellStyle name="Navadno" xfId="0" builtinId="0"/>
    <cellStyle name="Navadno 2" xfId="1" xr:uid="{A869B879-7A53-42BC-BC1D-915528A85387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B2B2B2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2343785</xdr:colOff>
      <xdr:row>3</xdr:row>
      <xdr:rowOff>0</xdr:rowOff>
    </xdr:from>
    <xdr:ext cx="198842" cy="264560"/>
    <xdr:sp macro="" textlink="">
      <xdr:nvSpPr>
        <xdr:cNvPr id="2" name="PoljeZBesedilom 1">
          <a:extLst>
            <a:ext uri="{FF2B5EF4-FFF2-40B4-BE49-F238E27FC236}">
              <a16:creationId xmlns:a16="http://schemas.microsoft.com/office/drawing/2014/main" id="{43A32A5B-D966-46D8-AD9B-3504864AC644}"/>
            </a:ext>
          </a:extLst>
        </xdr:cNvPr>
        <xdr:cNvSpPr txBox="1"/>
      </xdr:nvSpPr>
      <xdr:spPr>
        <a:xfrm>
          <a:off x="2661285" y="0"/>
          <a:ext cx="19884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l-SI"/>
        </a:p>
      </xdr:txBody>
    </xdr:sp>
    <xdr:clientData/>
  </xdr:one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5"/>
  <sheetViews>
    <sheetView zoomScaleNormal="100" workbookViewId="0">
      <selection activeCell="N12" sqref="N12"/>
    </sheetView>
  </sheetViews>
  <sheetFormatPr defaultRowHeight="12.75"/>
  <cols>
    <col min="1" max="1" width="23.85546875" style="179" customWidth="1"/>
    <col min="2" max="2" width="38.5703125" style="179" customWidth="1"/>
    <col min="3" max="3" width="19.5703125" style="179" customWidth="1"/>
    <col min="4" max="1024" width="8.42578125"/>
  </cols>
  <sheetData>
    <row r="1" spans="1:4" ht="15">
      <c r="A1" s="1" t="s">
        <v>439</v>
      </c>
      <c r="B1" s="180"/>
      <c r="C1" s="180"/>
      <c r="D1" s="184"/>
    </row>
    <row r="2" spans="1:4" ht="15">
      <c r="A2" s="180"/>
      <c r="B2" s="180"/>
      <c r="C2" s="180"/>
      <c r="D2" s="184"/>
    </row>
    <row r="3" spans="1:4" ht="15">
      <c r="A3" s="1" t="s">
        <v>437</v>
      </c>
      <c r="B3" s="180"/>
      <c r="C3" s="180"/>
      <c r="D3" s="184"/>
    </row>
    <row r="4" spans="1:4" ht="15">
      <c r="A4" s="1" t="s">
        <v>438</v>
      </c>
      <c r="B4" s="181"/>
      <c r="C4" s="2"/>
      <c r="D4" s="184"/>
    </row>
    <row r="5" spans="1:4" ht="15">
      <c r="A5" s="1"/>
      <c r="B5" s="181"/>
      <c r="C5" s="2"/>
      <c r="D5" s="184"/>
    </row>
    <row r="6" spans="1:4" ht="15">
      <c r="A6" s="180"/>
      <c r="B6" s="180"/>
      <c r="C6" s="180"/>
      <c r="D6" s="184"/>
    </row>
    <row r="7" spans="1:4" ht="30.75" thickBot="1">
      <c r="A7" s="24" t="s">
        <v>1</v>
      </c>
      <c r="B7" s="24" t="s">
        <v>2</v>
      </c>
      <c r="C7" s="24" t="s">
        <v>247</v>
      </c>
      <c r="D7" s="184"/>
    </row>
    <row r="8" spans="1:4" ht="15.75" customHeight="1">
      <c r="A8" s="21">
        <v>1</v>
      </c>
      <c r="B8" s="22" t="str">
        <f>'Sortirnica '!B1</f>
        <v>Izločanje embalaže faza II ( sortirnica)</v>
      </c>
      <c r="C8" s="182">
        <f>'Sortirnica '!J29</f>
        <v>0</v>
      </c>
      <c r="D8" s="184"/>
    </row>
    <row r="9" spans="1:4" ht="15.75" customHeight="1">
      <c r="A9" s="3">
        <v>2</v>
      </c>
      <c r="B9" s="4" t="str">
        <f>Demontaža!B2</f>
        <v>Demontaža</v>
      </c>
      <c r="C9" s="183">
        <f>SNO!J8</f>
        <v>0</v>
      </c>
      <c r="D9" s="184"/>
    </row>
    <row r="10" spans="1:4" ht="15.75" customHeight="1">
      <c r="A10" s="3">
        <v>3</v>
      </c>
      <c r="B10" s="4" t="str">
        <f>SNO!B2</f>
        <v>Skladišče nevarnih odpadkov</v>
      </c>
      <c r="C10" s="183">
        <f>SNO!J8</f>
        <v>0</v>
      </c>
      <c r="D10" s="184"/>
    </row>
    <row r="11" spans="1:4" ht="14.25" customHeight="1">
      <c r="A11" s="3">
        <v>4</v>
      </c>
      <c r="B11" s="4" t="str">
        <f>Kompostarna!B2</f>
        <v>Kompostarna</v>
      </c>
      <c r="C11" s="183">
        <f>Kompostarna!J64</f>
        <v>0</v>
      </c>
      <c r="D11" s="184"/>
    </row>
    <row r="12" spans="1:4" ht="14.25" customHeight="1">
      <c r="A12" s="3">
        <v>5</v>
      </c>
      <c r="B12" s="4" t="str">
        <f>'MBO '!B2</f>
        <v>MBO</v>
      </c>
      <c r="C12" s="183">
        <f>'MBO '!J88</f>
        <v>0</v>
      </c>
      <c r="D12" s="184"/>
    </row>
    <row r="13" spans="1:4" ht="13.5" customHeight="1">
      <c r="A13" s="3">
        <v>6</v>
      </c>
      <c r="B13" s="4" t="str">
        <f>'Čistilna naprava RO'!B2</f>
        <v>Čistilna naprava RO</v>
      </c>
      <c r="C13" s="183">
        <f>'Čistilna naprava RO'!J28</f>
        <v>0</v>
      </c>
      <c r="D13" s="184"/>
    </row>
    <row r="14" spans="1:4" ht="15">
      <c r="A14" s="3">
        <v>7</v>
      </c>
      <c r="B14" s="4" t="str">
        <f>Avtopralnica!B2</f>
        <v>Avtopralnica</v>
      </c>
      <c r="C14" s="183">
        <f>Avtopralnica!J25</f>
        <v>0</v>
      </c>
      <c r="D14" s="184"/>
    </row>
    <row r="15" spans="1:4" ht="15">
      <c r="A15" s="5">
        <v>8</v>
      </c>
      <c r="B15" s="185" t="str">
        <f>ČIV!B2</f>
        <v>Črpališče izcednih vod (ČIV)</v>
      </c>
      <c r="C15" s="183">
        <f>ČIV!J14</f>
        <v>0</v>
      </c>
      <c r="D15" s="184"/>
    </row>
    <row r="16" spans="1:4" ht="15.75" customHeight="1">
      <c r="A16" s="5">
        <v>9</v>
      </c>
      <c r="B16" s="19" t="str">
        <f>BIV!B2</f>
        <v>Bazen izcednih vod</v>
      </c>
      <c r="C16" s="183">
        <f>BIV!J16</f>
        <v>0</v>
      </c>
      <c r="D16" s="184"/>
    </row>
    <row r="17" spans="1:4" ht="14.25" customHeight="1">
      <c r="A17" s="5">
        <v>10</v>
      </c>
      <c r="B17" s="4" t="str">
        <f>ČPV!B2</f>
        <v>Črpališče požarnih vod</v>
      </c>
      <c r="C17" s="183">
        <f>ČPV!J17</f>
        <v>0</v>
      </c>
      <c r="D17" s="184"/>
    </row>
    <row r="18" spans="1:4" ht="14.25" customHeight="1">
      <c r="A18" s="5">
        <v>14</v>
      </c>
      <c r="B18" s="4" t="str">
        <f>'TP II Glavna'!B2</f>
        <v>Transformatorska postaja II - Glavna</v>
      </c>
      <c r="C18" s="183">
        <f>'TP II Glavna'!J15</f>
        <v>0</v>
      </c>
      <c r="D18" s="184"/>
    </row>
    <row r="19" spans="1:4" ht="13.5" customHeight="1">
      <c r="A19" s="20">
        <v>11</v>
      </c>
      <c r="B19" s="4" t="str">
        <f>'TP III RCERO'!B2</f>
        <v>Transformatorska postaja III - RCERO</v>
      </c>
      <c r="C19" s="183">
        <f>'TP III RCERO'!J15</f>
        <v>0</v>
      </c>
      <c r="D19" s="184"/>
    </row>
    <row r="20" spans="1:4" ht="12.95" customHeight="1">
      <c r="A20" s="5">
        <v>12</v>
      </c>
      <c r="B20" s="18" t="str">
        <f>'Hala bistabilizacije'!B2</f>
        <v>Hala bistabilizacije Kompostarne in MBO</v>
      </c>
      <c r="C20" s="183">
        <f>'Hala bistabilizacije'!J28</f>
        <v>0</v>
      </c>
      <c r="D20" s="184"/>
    </row>
    <row r="21" spans="1:4" ht="15">
      <c r="A21" s="28">
        <v>13</v>
      </c>
      <c r="B21" s="185" t="str">
        <f>'Čistilna naprava KF'!B2</f>
        <v>Čistilna naprava K-F</v>
      </c>
      <c r="C21" s="186">
        <f>'Čistilna naprava KF'!J29</f>
        <v>0</v>
      </c>
      <c r="D21" s="184"/>
    </row>
    <row r="22" spans="1:4" ht="15">
      <c r="A22" s="20">
        <v>14</v>
      </c>
      <c r="B22" s="180" t="str">
        <f>'Balirna naprava'!B2</f>
        <v>Balirna naprava</v>
      </c>
      <c r="C22" s="183">
        <f>'Balirna naprava'!J17</f>
        <v>0</v>
      </c>
      <c r="D22" s="184"/>
    </row>
    <row r="23" spans="1:4" ht="15">
      <c r="A23" s="20">
        <v>15</v>
      </c>
      <c r="B23" s="185" t="s">
        <v>248</v>
      </c>
      <c r="C23" s="187">
        <f>'Remont kompostarna'!F96</f>
        <v>0</v>
      </c>
      <c r="D23" s="184"/>
    </row>
    <row r="24" spans="1:4" ht="15.75" thickBot="1">
      <c r="A24" s="145">
        <v>16</v>
      </c>
      <c r="B24" s="188" t="s">
        <v>249</v>
      </c>
      <c r="C24" s="189">
        <f>'Remont MBO'!G63</f>
        <v>0</v>
      </c>
      <c r="D24" s="184"/>
    </row>
    <row r="25" spans="1:4" ht="15">
      <c r="A25" s="190"/>
      <c r="B25" s="191" t="s">
        <v>246</v>
      </c>
      <c r="C25" s="192">
        <f>SUM(C8:C24)</f>
        <v>0</v>
      </c>
      <c r="D25" s="184"/>
    </row>
  </sheetData>
  <pageMargins left="0.7" right="0.7" top="0.75" bottom="0.75" header="0.51180555555555496" footer="0.51180555555555496"/>
  <pageSetup paperSize="9" firstPageNumber="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1F9311-D85E-416A-8138-8FFFE55B9AAF}">
  <sheetPr>
    <pageSetUpPr fitToPage="1"/>
  </sheetPr>
  <dimension ref="A1:O17"/>
  <sheetViews>
    <sheetView topLeftCell="A2" zoomScaleNormal="100" workbookViewId="0">
      <selection activeCell="I6" sqref="I6:I15"/>
    </sheetView>
  </sheetViews>
  <sheetFormatPr defaultRowHeight="12.75"/>
  <cols>
    <col min="1" max="1" width="8.7109375" style="235"/>
    <col min="2" max="2" width="46.28515625" style="6" customWidth="1"/>
    <col min="3" max="3" width="3.140625" style="6" bestFit="1" customWidth="1"/>
    <col min="4" max="4" width="2.85546875" style="6" customWidth="1"/>
    <col min="5" max="5" width="3" style="6" customWidth="1"/>
    <col min="6" max="6" width="2.85546875" style="6" customWidth="1"/>
    <col min="7" max="7" width="2.5703125" style="6" customWidth="1"/>
    <col min="8" max="8" width="3" style="15" customWidth="1"/>
    <col min="9" max="9" width="8.85546875" style="6" customWidth="1"/>
    <col min="10" max="10" width="10.140625" style="6" customWidth="1"/>
    <col min="11" max="16384" width="9.140625" style="6"/>
  </cols>
  <sheetData>
    <row r="1" spans="1:15" ht="19.5" hidden="1" customHeight="1">
      <c r="A1" s="204" t="s">
        <v>10</v>
      </c>
      <c r="B1" s="222" t="s">
        <v>11</v>
      </c>
      <c r="C1" s="7"/>
      <c r="D1" s="7"/>
      <c r="E1" s="7"/>
      <c r="F1" s="7"/>
      <c r="G1" s="8"/>
      <c r="H1" s="23"/>
      <c r="I1" s="9"/>
    </row>
    <row r="2" spans="1:15" ht="18.75" customHeight="1">
      <c r="A2" s="159" t="s">
        <v>92</v>
      </c>
      <c r="B2" s="223" t="s">
        <v>13</v>
      </c>
      <c r="C2" s="159"/>
      <c r="D2" s="159"/>
      <c r="E2" s="159"/>
      <c r="F2" s="159"/>
      <c r="G2" s="160"/>
      <c r="H2" s="161"/>
      <c r="I2" s="162" t="s">
        <v>14</v>
      </c>
      <c r="J2" s="169"/>
      <c r="K2" s="6" t="s">
        <v>14</v>
      </c>
    </row>
    <row r="3" spans="1:15" ht="17.25" customHeight="1">
      <c r="A3" s="224" t="s">
        <v>7</v>
      </c>
      <c r="B3" s="225" t="s">
        <v>8</v>
      </c>
      <c r="C3" s="200"/>
      <c r="D3" s="200"/>
      <c r="E3" s="200"/>
      <c r="F3" s="200"/>
      <c r="G3" s="200"/>
      <c r="H3" s="201"/>
      <c r="I3" s="149" t="s">
        <v>14</v>
      </c>
      <c r="J3" s="149"/>
    </row>
    <row r="4" spans="1:15" ht="193.5" customHeight="1">
      <c r="A4" s="151" t="s">
        <v>0</v>
      </c>
      <c r="B4" s="226" t="s">
        <v>14</v>
      </c>
      <c r="C4" s="163" t="s">
        <v>39</v>
      </c>
      <c r="D4" s="163" t="s">
        <v>40</v>
      </c>
      <c r="E4" s="163" t="s">
        <v>41</v>
      </c>
      <c r="F4" s="163" t="s">
        <v>42</v>
      </c>
      <c r="G4" s="163" t="s">
        <v>43</v>
      </c>
      <c r="H4" s="164" t="s">
        <v>9</v>
      </c>
      <c r="I4" s="165" t="s">
        <v>212</v>
      </c>
      <c r="J4" s="165" t="s">
        <v>90</v>
      </c>
      <c r="O4" s="227"/>
    </row>
    <row r="5" spans="1:15" ht="14.25">
      <c r="A5" s="228" t="s">
        <v>14</v>
      </c>
      <c r="B5" s="229" t="s">
        <v>106</v>
      </c>
      <c r="C5" s="150"/>
      <c r="D5" s="150"/>
      <c r="E5" s="150" t="s">
        <v>14</v>
      </c>
      <c r="F5" s="150" t="s">
        <v>14</v>
      </c>
      <c r="G5" s="150"/>
      <c r="H5" s="151" t="s">
        <v>14</v>
      </c>
      <c r="I5" s="152"/>
      <c r="J5" s="152"/>
    </row>
    <row r="6" spans="1:15" ht="12.75" customHeight="1">
      <c r="A6" s="230">
        <v>1</v>
      </c>
      <c r="B6" s="231" t="s">
        <v>206</v>
      </c>
      <c r="C6" s="150"/>
      <c r="D6" s="150" t="s">
        <v>14</v>
      </c>
      <c r="E6" s="150" t="s">
        <v>16</v>
      </c>
      <c r="F6" s="150" t="s">
        <v>16</v>
      </c>
      <c r="G6" s="150" t="s">
        <v>16</v>
      </c>
      <c r="H6" s="151">
        <v>1</v>
      </c>
      <c r="I6" s="153"/>
      <c r="J6" s="152">
        <f t="shared" ref="J6:J15" si="0">I6*H6</f>
        <v>0</v>
      </c>
    </row>
    <row r="7" spans="1:15" ht="12.75" customHeight="1">
      <c r="A7" s="230">
        <v>2</v>
      </c>
      <c r="B7" s="231" t="s">
        <v>205</v>
      </c>
      <c r="C7" s="150"/>
      <c r="D7" s="150" t="s">
        <v>14</v>
      </c>
      <c r="E7" s="150" t="s">
        <v>16</v>
      </c>
      <c r="F7" s="150" t="s">
        <v>16</v>
      </c>
      <c r="G7" s="150" t="s">
        <v>16</v>
      </c>
      <c r="H7" s="151">
        <v>1</v>
      </c>
      <c r="I7" s="153"/>
      <c r="J7" s="152">
        <f t="shared" si="0"/>
        <v>0</v>
      </c>
    </row>
    <row r="8" spans="1:15" ht="12.75" customHeight="1">
      <c r="A8" s="230">
        <v>3</v>
      </c>
      <c r="B8" s="231" t="s">
        <v>207</v>
      </c>
      <c r="C8" s="150"/>
      <c r="D8" s="150" t="s">
        <v>14</v>
      </c>
      <c r="E8" s="150" t="s">
        <v>16</v>
      </c>
      <c r="F8" s="150" t="s">
        <v>16</v>
      </c>
      <c r="G8" s="150" t="s">
        <v>16</v>
      </c>
      <c r="H8" s="151">
        <v>1</v>
      </c>
      <c r="I8" s="153"/>
      <c r="J8" s="152">
        <f t="shared" ref="J8" si="1">I8*H8</f>
        <v>0</v>
      </c>
    </row>
    <row r="9" spans="1:15" ht="12.75" customHeight="1">
      <c r="A9" s="230">
        <v>4</v>
      </c>
      <c r="B9" s="231" t="s">
        <v>185</v>
      </c>
      <c r="C9" s="150"/>
      <c r="D9" s="150"/>
      <c r="E9" s="150" t="s">
        <v>16</v>
      </c>
      <c r="F9" s="150" t="s">
        <v>16</v>
      </c>
      <c r="G9" s="150"/>
      <c r="H9" s="151">
        <v>1</v>
      </c>
      <c r="I9" s="153"/>
      <c r="J9" s="152">
        <f t="shared" si="0"/>
        <v>0</v>
      </c>
    </row>
    <row r="10" spans="1:15" ht="12.75" customHeight="1">
      <c r="A10" s="230">
        <v>5</v>
      </c>
      <c r="B10" s="231" t="s">
        <v>210</v>
      </c>
      <c r="C10" s="150" t="s">
        <v>16</v>
      </c>
      <c r="D10" s="150" t="s">
        <v>16</v>
      </c>
      <c r="E10" s="150" t="s">
        <v>16</v>
      </c>
      <c r="F10" s="150" t="s">
        <v>16</v>
      </c>
      <c r="G10" s="150" t="s">
        <v>16</v>
      </c>
      <c r="H10" s="151">
        <v>1</v>
      </c>
      <c r="I10" s="153"/>
      <c r="J10" s="152">
        <f t="shared" si="0"/>
        <v>0</v>
      </c>
    </row>
    <row r="11" spans="1:15" ht="12.75" customHeight="1">
      <c r="A11" s="230">
        <v>6</v>
      </c>
      <c r="B11" s="231" t="s">
        <v>208</v>
      </c>
      <c r="C11" s="150" t="s">
        <v>14</v>
      </c>
      <c r="D11" s="150" t="s">
        <v>14</v>
      </c>
      <c r="E11" s="150" t="s">
        <v>16</v>
      </c>
      <c r="F11" s="150" t="s">
        <v>16</v>
      </c>
      <c r="G11" s="150" t="s">
        <v>16</v>
      </c>
      <c r="H11" s="151">
        <v>1</v>
      </c>
      <c r="I11" s="153"/>
      <c r="J11" s="152">
        <f t="shared" ref="J11" si="2">I11*H11</f>
        <v>0</v>
      </c>
    </row>
    <row r="12" spans="1:15" ht="12.75" customHeight="1">
      <c r="A12" s="230">
        <v>7</v>
      </c>
      <c r="B12" s="231" t="s">
        <v>211</v>
      </c>
      <c r="C12" s="150" t="s">
        <v>14</v>
      </c>
      <c r="D12" s="150" t="s">
        <v>14</v>
      </c>
      <c r="E12" s="150" t="s">
        <v>16</v>
      </c>
      <c r="F12" s="150" t="s">
        <v>16</v>
      </c>
      <c r="G12" s="150" t="s">
        <v>16</v>
      </c>
      <c r="H12" s="151">
        <v>1</v>
      </c>
      <c r="I12" s="153"/>
      <c r="J12" s="152">
        <f t="shared" ref="J12" si="3">I12*H12</f>
        <v>0</v>
      </c>
    </row>
    <row r="13" spans="1:15" ht="12.95" customHeight="1">
      <c r="A13" s="230">
        <v>8</v>
      </c>
      <c r="B13" s="231" t="s">
        <v>213</v>
      </c>
      <c r="C13" s="150"/>
      <c r="D13" s="150"/>
      <c r="E13" s="150" t="s">
        <v>16</v>
      </c>
      <c r="F13" s="150" t="s">
        <v>16</v>
      </c>
      <c r="G13" s="150" t="s">
        <v>16</v>
      </c>
      <c r="H13" s="151">
        <v>1</v>
      </c>
      <c r="I13" s="153"/>
      <c r="J13" s="152">
        <f t="shared" si="0"/>
        <v>0</v>
      </c>
    </row>
    <row r="14" spans="1:15" ht="12" customHeight="1">
      <c r="A14" s="228">
        <v>9</v>
      </c>
      <c r="B14" s="231" t="s">
        <v>129</v>
      </c>
      <c r="C14" s="150"/>
      <c r="D14" s="150"/>
      <c r="E14" s="150" t="s">
        <v>16</v>
      </c>
      <c r="F14" s="150" t="s">
        <v>16</v>
      </c>
      <c r="G14" s="150" t="s">
        <v>16</v>
      </c>
      <c r="H14" s="151">
        <v>1</v>
      </c>
      <c r="I14" s="153"/>
      <c r="J14" s="152">
        <f t="shared" si="0"/>
        <v>0</v>
      </c>
    </row>
    <row r="15" spans="1:15" ht="15" thickBot="1">
      <c r="A15" s="232">
        <v>10</v>
      </c>
      <c r="B15" s="233" t="s">
        <v>162</v>
      </c>
      <c r="C15" s="170"/>
      <c r="D15" s="170"/>
      <c r="E15" s="170" t="s">
        <v>16</v>
      </c>
      <c r="F15" s="170" t="s">
        <v>16</v>
      </c>
      <c r="G15" s="170" t="s">
        <v>16</v>
      </c>
      <c r="H15" s="171">
        <v>1</v>
      </c>
      <c r="I15" s="284"/>
      <c r="J15" s="158">
        <f t="shared" si="0"/>
        <v>0</v>
      </c>
    </row>
    <row r="16" spans="1:15" ht="15">
      <c r="A16" s="167"/>
      <c r="B16" s="234" t="s">
        <v>93</v>
      </c>
      <c r="C16" s="166"/>
      <c r="D16" s="166"/>
      <c r="E16" s="166"/>
      <c r="F16" s="166"/>
      <c r="G16" s="166"/>
      <c r="H16" s="167"/>
      <c r="I16" s="166"/>
      <c r="J16" s="168">
        <f>SUM(J6:J15)</f>
        <v>0</v>
      </c>
    </row>
    <row r="17" spans="2:2">
      <c r="B17" s="236"/>
    </row>
  </sheetData>
  <sheetProtection algorithmName="SHA-512" hashValue="HKfo1qu8kaXbOHPwRSv+y1cNkhL0mTZiigTn9w7a9knO1xrTVHgrnygQ8Og/XyHO8773mwaTEcJ4lk+v7IDPSA==" saltValue="aer2hK6MMkN+b8HoJ7xngQ==" spinCount="100000" sheet="1" objects="1" scenarios="1" selectLockedCells="1"/>
  <mergeCells count="1">
    <mergeCell ref="C3:H3"/>
  </mergeCells>
  <pageMargins left="0.7" right="0.7" top="0.75" bottom="0.75" header="0.51180555555555496" footer="0.51180555555555496"/>
  <pageSetup paperSize="9" scale="92" firstPageNumber="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BCCAB-2BF4-44D0-A475-BE0892255FA7}">
  <sheetPr>
    <pageSetUpPr fitToPage="1"/>
  </sheetPr>
  <dimension ref="A1:O18"/>
  <sheetViews>
    <sheetView topLeftCell="A2" zoomScaleNormal="100" workbookViewId="0">
      <selection activeCell="I6" sqref="I6:I16"/>
    </sheetView>
  </sheetViews>
  <sheetFormatPr defaultRowHeight="12.75"/>
  <cols>
    <col min="1" max="1" width="8.7109375" style="235"/>
    <col min="2" max="2" width="46.28515625" style="6" customWidth="1"/>
    <col min="3" max="3" width="3.140625" style="6" bestFit="1" customWidth="1"/>
    <col min="4" max="4" width="2.85546875" style="6" customWidth="1"/>
    <col min="5" max="5" width="3" style="6" customWidth="1"/>
    <col min="6" max="6" width="2.85546875" style="6" customWidth="1"/>
    <col min="7" max="7" width="2.5703125" style="6" customWidth="1"/>
    <col min="8" max="8" width="3" style="15" customWidth="1"/>
    <col min="9" max="9" width="8.85546875" style="6" customWidth="1"/>
    <col min="10" max="10" width="10.140625" style="6" customWidth="1"/>
    <col min="11" max="16384" width="9.140625" style="6"/>
  </cols>
  <sheetData>
    <row r="1" spans="1:15" ht="19.5" hidden="1" customHeight="1">
      <c r="A1" s="204" t="s">
        <v>10</v>
      </c>
      <c r="B1" s="222" t="s">
        <v>11</v>
      </c>
      <c r="C1" s="7"/>
      <c r="D1" s="7"/>
      <c r="E1" s="7"/>
      <c r="F1" s="7"/>
      <c r="G1" s="8"/>
      <c r="H1" s="23"/>
      <c r="I1" s="9"/>
    </row>
    <row r="2" spans="1:15" ht="18.75" customHeight="1">
      <c r="A2" s="159" t="s">
        <v>92</v>
      </c>
      <c r="B2" s="223" t="s">
        <v>6</v>
      </c>
      <c r="C2" s="159"/>
      <c r="D2" s="159"/>
      <c r="E2" s="159"/>
      <c r="F2" s="159"/>
      <c r="G2" s="160"/>
      <c r="H2" s="161"/>
      <c r="I2" s="162" t="s">
        <v>14</v>
      </c>
      <c r="J2" s="169"/>
      <c r="K2" s="6" t="s">
        <v>14</v>
      </c>
    </row>
    <row r="3" spans="1:15" ht="15">
      <c r="A3" s="224" t="s">
        <v>7</v>
      </c>
      <c r="B3" s="225" t="s">
        <v>8</v>
      </c>
      <c r="C3" s="200"/>
      <c r="D3" s="200"/>
      <c r="E3" s="200"/>
      <c r="F3" s="200"/>
      <c r="G3" s="200"/>
      <c r="H3" s="201"/>
      <c r="I3" s="149" t="s">
        <v>14</v>
      </c>
      <c r="J3" s="149"/>
    </row>
    <row r="4" spans="1:15" ht="212.25">
      <c r="A4" s="151" t="s">
        <v>0</v>
      </c>
      <c r="B4" s="226" t="s">
        <v>14</v>
      </c>
      <c r="C4" s="163" t="s">
        <v>39</v>
      </c>
      <c r="D4" s="163" t="s">
        <v>40</v>
      </c>
      <c r="E4" s="163" t="s">
        <v>41</v>
      </c>
      <c r="F4" s="163" t="s">
        <v>42</v>
      </c>
      <c r="G4" s="163" t="s">
        <v>43</v>
      </c>
      <c r="H4" s="164" t="s">
        <v>9</v>
      </c>
      <c r="I4" s="165" t="s">
        <v>212</v>
      </c>
      <c r="J4" s="165" t="s">
        <v>90</v>
      </c>
      <c r="O4" s="227"/>
    </row>
    <row r="5" spans="1:15" ht="14.25">
      <c r="A5" s="228" t="s">
        <v>14</v>
      </c>
      <c r="B5" s="229" t="s">
        <v>106</v>
      </c>
      <c r="C5" s="150"/>
      <c r="D5" s="150"/>
      <c r="E5" s="150" t="s">
        <v>14</v>
      </c>
      <c r="F5" s="150" t="s">
        <v>14</v>
      </c>
      <c r="G5" s="150"/>
      <c r="H5" s="151" t="s">
        <v>14</v>
      </c>
      <c r="I5" s="152"/>
      <c r="J5" s="152"/>
    </row>
    <row r="6" spans="1:15" ht="12.75" customHeight="1">
      <c r="A6" s="230">
        <v>1</v>
      </c>
      <c r="B6" s="231" t="s">
        <v>206</v>
      </c>
      <c r="C6" s="150"/>
      <c r="D6" s="150" t="s">
        <v>14</v>
      </c>
      <c r="E6" s="150" t="s">
        <v>16</v>
      </c>
      <c r="F6" s="150" t="s">
        <v>16</v>
      </c>
      <c r="G6" s="150" t="s">
        <v>16</v>
      </c>
      <c r="H6" s="151">
        <v>1</v>
      </c>
      <c r="I6" s="153"/>
      <c r="J6" s="152">
        <f t="shared" ref="J6:J16" si="0">I6*H6</f>
        <v>0</v>
      </c>
    </row>
    <row r="7" spans="1:15" ht="12.75" customHeight="1">
      <c r="A7" s="230">
        <v>2</v>
      </c>
      <c r="B7" s="231" t="s">
        <v>214</v>
      </c>
      <c r="C7" s="150"/>
      <c r="D7" s="150" t="s">
        <v>14</v>
      </c>
      <c r="E7" s="150" t="s">
        <v>16</v>
      </c>
      <c r="F7" s="150" t="s">
        <v>16</v>
      </c>
      <c r="G7" s="150" t="s">
        <v>16</v>
      </c>
      <c r="H7" s="151">
        <v>1</v>
      </c>
      <c r="I7" s="153"/>
      <c r="J7" s="152">
        <f t="shared" si="0"/>
        <v>0</v>
      </c>
    </row>
    <row r="8" spans="1:15" ht="12.75" customHeight="1">
      <c r="A8" s="230">
        <v>3</v>
      </c>
      <c r="B8" s="231" t="s">
        <v>207</v>
      </c>
      <c r="C8" s="150"/>
      <c r="D8" s="150" t="s">
        <v>14</v>
      </c>
      <c r="E8" s="150" t="s">
        <v>16</v>
      </c>
      <c r="F8" s="150" t="s">
        <v>16</v>
      </c>
      <c r="G8" s="150" t="s">
        <v>16</v>
      </c>
      <c r="H8" s="151">
        <v>1</v>
      </c>
      <c r="I8" s="153"/>
      <c r="J8" s="152">
        <f t="shared" si="0"/>
        <v>0</v>
      </c>
    </row>
    <row r="9" spans="1:15" ht="12.75" customHeight="1">
      <c r="A9" s="230">
        <v>4</v>
      </c>
      <c r="B9" s="231" t="s">
        <v>215</v>
      </c>
      <c r="C9" s="150"/>
      <c r="D9" s="150" t="s">
        <v>14</v>
      </c>
      <c r="E9" s="150" t="s">
        <v>16</v>
      </c>
      <c r="F9" s="150" t="s">
        <v>16</v>
      </c>
      <c r="G9" s="150" t="s">
        <v>16</v>
      </c>
      <c r="H9" s="151">
        <v>1</v>
      </c>
      <c r="I9" s="153"/>
      <c r="J9" s="152">
        <f t="shared" ref="J9" si="1">I9*H9</f>
        <v>0</v>
      </c>
    </row>
    <row r="10" spans="1:15" ht="12.75" customHeight="1">
      <c r="A10" s="230">
        <v>5</v>
      </c>
      <c r="B10" s="231" t="s">
        <v>185</v>
      </c>
      <c r="C10" s="150"/>
      <c r="D10" s="150"/>
      <c r="E10" s="150" t="s">
        <v>16</v>
      </c>
      <c r="F10" s="150" t="s">
        <v>16</v>
      </c>
      <c r="G10" s="150"/>
      <c r="H10" s="151">
        <v>1</v>
      </c>
      <c r="I10" s="153"/>
      <c r="J10" s="152">
        <f t="shared" si="0"/>
        <v>0</v>
      </c>
    </row>
    <row r="11" spans="1:15" ht="12.75" customHeight="1">
      <c r="A11" s="230">
        <v>6</v>
      </c>
      <c r="B11" s="231" t="s">
        <v>202</v>
      </c>
      <c r="C11" s="150" t="s">
        <v>16</v>
      </c>
      <c r="D11" s="150" t="s">
        <v>16</v>
      </c>
      <c r="E11" s="150" t="s">
        <v>16</v>
      </c>
      <c r="F11" s="150" t="s">
        <v>16</v>
      </c>
      <c r="G11" s="150" t="s">
        <v>16</v>
      </c>
      <c r="H11" s="151">
        <v>1</v>
      </c>
      <c r="I11" s="153"/>
      <c r="J11" s="152">
        <f t="shared" si="0"/>
        <v>0</v>
      </c>
    </row>
    <row r="12" spans="1:15" ht="12.75" customHeight="1">
      <c r="A12" s="230">
        <v>7</v>
      </c>
      <c r="B12" s="231" t="s">
        <v>208</v>
      </c>
      <c r="C12" s="150" t="s">
        <v>14</v>
      </c>
      <c r="D12" s="150" t="s">
        <v>14</v>
      </c>
      <c r="E12" s="150" t="s">
        <v>16</v>
      </c>
      <c r="F12" s="150" t="s">
        <v>16</v>
      </c>
      <c r="G12" s="150" t="s">
        <v>16</v>
      </c>
      <c r="H12" s="151">
        <v>1</v>
      </c>
      <c r="I12" s="153"/>
      <c r="J12" s="152">
        <f t="shared" si="0"/>
        <v>0</v>
      </c>
    </row>
    <row r="13" spans="1:15" ht="12.75" customHeight="1">
      <c r="A13" s="230">
        <v>8</v>
      </c>
      <c r="B13" s="231" t="s">
        <v>211</v>
      </c>
      <c r="C13" s="150" t="s">
        <v>14</v>
      </c>
      <c r="D13" s="150" t="s">
        <v>14</v>
      </c>
      <c r="E13" s="150" t="s">
        <v>16</v>
      </c>
      <c r="F13" s="150" t="s">
        <v>16</v>
      </c>
      <c r="G13" s="150" t="s">
        <v>16</v>
      </c>
      <c r="H13" s="151">
        <v>1</v>
      </c>
      <c r="I13" s="153"/>
      <c r="J13" s="152">
        <f t="shared" si="0"/>
        <v>0</v>
      </c>
    </row>
    <row r="14" spans="1:15" ht="12.95" customHeight="1">
      <c r="A14" s="230">
        <v>9</v>
      </c>
      <c r="B14" s="231" t="s">
        <v>213</v>
      </c>
      <c r="C14" s="150"/>
      <c r="D14" s="150"/>
      <c r="E14" s="150" t="s">
        <v>16</v>
      </c>
      <c r="F14" s="150" t="s">
        <v>16</v>
      </c>
      <c r="G14" s="150" t="s">
        <v>16</v>
      </c>
      <c r="H14" s="151">
        <v>1</v>
      </c>
      <c r="I14" s="153"/>
      <c r="J14" s="152">
        <f t="shared" si="0"/>
        <v>0</v>
      </c>
    </row>
    <row r="15" spans="1:15" ht="12" customHeight="1">
      <c r="A15" s="228">
        <v>10</v>
      </c>
      <c r="B15" s="231" t="s">
        <v>129</v>
      </c>
      <c r="C15" s="150"/>
      <c r="D15" s="150"/>
      <c r="E15" s="150" t="s">
        <v>16</v>
      </c>
      <c r="F15" s="150" t="s">
        <v>16</v>
      </c>
      <c r="G15" s="150" t="s">
        <v>16</v>
      </c>
      <c r="H15" s="151">
        <v>1</v>
      </c>
      <c r="I15" s="153"/>
      <c r="J15" s="152">
        <f t="shared" si="0"/>
        <v>0</v>
      </c>
    </row>
    <row r="16" spans="1:15" ht="15" thickBot="1">
      <c r="A16" s="232">
        <v>11</v>
      </c>
      <c r="B16" s="233" t="s">
        <v>162</v>
      </c>
      <c r="C16" s="170"/>
      <c r="D16" s="170"/>
      <c r="E16" s="170" t="s">
        <v>16</v>
      </c>
      <c r="F16" s="170" t="s">
        <v>16</v>
      </c>
      <c r="G16" s="170" t="s">
        <v>16</v>
      </c>
      <c r="H16" s="171">
        <v>1</v>
      </c>
      <c r="I16" s="284"/>
      <c r="J16" s="158">
        <f t="shared" si="0"/>
        <v>0</v>
      </c>
    </row>
    <row r="17" spans="1:10" ht="15">
      <c r="A17" s="167"/>
      <c r="B17" s="234" t="s">
        <v>93</v>
      </c>
      <c r="C17" s="166"/>
      <c r="D17" s="166"/>
      <c r="E17" s="166"/>
      <c r="F17" s="166"/>
      <c r="G17" s="166"/>
      <c r="H17" s="167"/>
      <c r="I17" s="166"/>
      <c r="J17" s="168">
        <f>SUM(J6:J16)</f>
        <v>0</v>
      </c>
    </row>
    <row r="18" spans="1:10" ht="14.25">
      <c r="A18" s="161"/>
      <c r="B18" s="271"/>
      <c r="C18" s="169"/>
      <c r="D18" s="169"/>
      <c r="E18" s="169"/>
      <c r="F18" s="169"/>
      <c r="G18" s="169"/>
      <c r="H18" s="161"/>
      <c r="I18" s="169"/>
      <c r="J18" s="169"/>
    </row>
  </sheetData>
  <sheetProtection algorithmName="SHA-512" hashValue="HONzl7mh4p1Jdii+of4Pqy5VgI98Ozm4xfosY0HbKT55x1cnDGVcTu0523O0CLD3aU+ZdHwUXRorEEtg/SX5sA==" saltValue="MwvK2f4wmhi/bW7EfN7/BQ==" spinCount="100000" sheet="1" objects="1" scenarios="1" selectLockedCells="1"/>
  <mergeCells count="1">
    <mergeCell ref="C3:H3"/>
  </mergeCells>
  <pageMargins left="0.7" right="0.7" top="0.75" bottom="0.75" header="0.51180555555555496" footer="0.51180555555555496"/>
  <pageSetup paperSize="9" scale="92" firstPageNumber="0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BEB91-A63A-48F3-899D-9A2F44432B95}">
  <sheetPr>
    <pageSetUpPr fitToPage="1"/>
  </sheetPr>
  <dimension ref="A1:O18"/>
  <sheetViews>
    <sheetView topLeftCell="A2" zoomScaleNormal="100" workbookViewId="0">
      <selection activeCell="I6" sqref="I6:I14"/>
    </sheetView>
  </sheetViews>
  <sheetFormatPr defaultRowHeight="12.75"/>
  <cols>
    <col min="1" max="1" width="8.7109375" style="235"/>
    <col min="2" max="2" width="46.28515625" style="6" customWidth="1"/>
    <col min="3" max="3" width="3.140625" style="6" bestFit="1" customWidth="1"/>
    <col min="4" max="4" width="2.85546875" style="6" customWidth="1"/>
    <col min="5" max="5" width="3" style="6" customWidth="1"/>
    <col min="6" max="6" width="2.85546875" style="6" customWidth="1"/>
    <col min="7" max="7" width="2.5703125" style="6" customWidth="1"/>
    <col min="8" max="8" width="3" style="15" customWidth="1"/>
    <col min="9" max="9" width="8.85546875" style="6" customWidth="1"/>
    <col min="10" max="10" width="10.140625" style="6" customWidth="1"/>
    <col min="11" max="16384" width="9.140625" style="6"/>
  </cols>
  <sheetData>
    <row r="1" spans="1:15" ht="19.5" hidden="1" customHeight="1">
      <c r="A1" s="204" t="s">
        <v>10</v>
      </c>
      <c r="B1" s="222" t="s">
        <v>11</v>
      </c>
      <c r="C1" s="7"/>
      <c r="D1" s="7"/>
      <c r="E1" s="7"/>
      <c r="F1" s="7"/>
      <c r="G1" s="8"/>
      <c r="H1" s="23"/>
      <c r="I1" s="9"/>
    </row>
    <row r="2" spans="1:15" ht="18.75" customHeight="1">
      <c r="A2" s="159" t="s">
        <v>92</v>
      </c>
      <c r="B2" s="223" t="s">
        <v>216</v>
      </c>
      <c r="C2" s="159"/>
      <c r="D2" s="159"/>
      <c r="E2" s="159"/>
      <c r="F2" s="159"/>
      <c r="G2" s="160"/>
      <c r="H2" s="161"/>
      <c r="I2" s="162" t="s">
        <v>14</v>
      </c>
      <c r="J2" s="169"/>
      <c r="K2" s="6" t="s">
        <v>14</v>
      </c>
    </row>
    <row r="3" spans="1:15" ht="17.25" customHeight="1">
      <c r="A3" s="224" t="s">
        <v>7</v>
      </c>
      <c r="B3" s="225" t="s">
        <v>8</v>
      </c>
      <c r="C3" s="200"/>
      <c r="D3" s="200"/>
      <c r="E3" s="200"/>
      <c r="F3" s="200"/>
      <c r="G3" s="200"/>
      <c r="H3" s="201"/>
      <c r="I3" s="149" t="s">
        <v>14</v>
      </c>
      <c r="J3" s="149"/>
    </row>
    <row r="4" spans="1:15" ht="193.5" customHeight="1">
      <c r="A4" s="151" t="s">
        <v>0</v>
      </c>
      <c r="B4" s="226" t="s">
        <v>14</v>
      </c>
      <c r="C4" s="163" t="s">
        <v>39</v>
      </c>
      <c r="D4" s="163" t="s">
        <v>40</v>
      </c>
      <c r="E4" s="163" t="s">
        <v>41</v>
      </c>
      <c r="F4" s="163" t="s">
        <v>42</v>
      </c>
      <c r="G4" s="163" t="s">
        <v>43</v>
      </c>
      <c r="H4" s="164" t="s">
        <v>9</v>
      </c>
      <c r="I4" s="165" t="s">
        <v>212</v>
      </c>
      <c r="J4" s="165" t="s">
        <v>90</v>
      </c>
      <c r="O4" s="227"/>
    </row>
    <row r="5" spans="1:15" ht="15">
      <c r="A5" s="228" t="s">
        <v>14</v>
      </c>
      <c r="B5" s="285" t="s">
        <v>220</v>
      </c>
      <c r="C5" s="150"/>
      <c r="D5" s="150"/>
      <c r="E5" s="150" t="s">
        <v>14</v>
      </c>
      <c r="F5" s="150" t="s">
        <v>14</v>
      </c>
      <c r="G5" s="150"/>
      <c r="H5" s="151" t="s">
        <v>14</v>
      </c>
      <c r="I5" s="152"/>
      <c r="J5" s="152"/>
    </row>
    <row r="6" spans="1:15" ht="12.75" customHeight="1">
      <c r="A6" s="230">
        <v>1</v>
      </c>
      <c r="B6" s="231" t="s">
        <v>217</v>
      </c>
      <c r="C6" s="150"/>
      <c r="D6" s="150" t="s">
        <v>14</v>
      </c>
      <c r="E6" s="150" t="s">
        <v>16</v>
      </c>
      <c r="F6" s="150" t="s">
        <v>16</v>
      </c>
      <c r="G6" s="150" t="s">
        <v>16</v>
      </c>
      <c r="H6" s="151">
        <v>1</v>
      </c>
      <c r="I6" s="153"/>
      <c r="J6" s="152">
        <f t="shared" ref="J6:J14" si="0">I6*H6</f>
        <v>0</v>
      </c>
    </row>
    <row r="7" spans="1:15" ht="12.75" customHeight="1">
      <c r="A7" s="230">
        <v>2</v>
      </c>
      <c r="B7" s="231" t="s">
        <v>183</v>
      </c>
      <c r="C7" s="150"/>
      <c r="D7" s="150" t="s">
        <v>14</v>
      </c>
      <c r="E7" s="150" t="s">
        <v>16</v>
      </c>
      <c r="F7" s="150" t="s">
        <v>16</v>
      </c>
      <c r="G7" s="150" t="s">
        <v>16</v>
      </c>
      <c r="H7" s="151">
        <v>1</v>
      </c>
      <c r="I7" s="153"/>
      <c r="J7" s="152">
        <f t="shared" si="0"/>
        <v>0</v>
      </c>
    </row>
    <row r="8" spans="1:15" ht="12.75" customHeight="1">
      <c r="A8" s="230">
        <v>3</v>
      </c>
      <c r="B8" s="231" t="s">
        <v>218</v>
      </c>
      <c r="C8" s="150"/>
      <c r="D8" s="150" t="s">
        <v>14</v>
      </c>
      <c r="E8" s="150" t="s">
        <v>16</v>
      </c>
      <c r="F8" s="150" t="s">
        <v>16</v>
      </c>
      <c r="G8" s="150" t="s">
        <v>16</v>
      </c>
      <c r="H8" s="151">
        <v>1</v>
      </c>
      <c r="I8" s="153"/>
      <c r="J8" s="152">
        <f t="shared" si="0"/>
        <v>0</v>
      </c>
    </row>
    <row r="9" spans="1:15" ht="12.75" customHeight="1">
      <c r="A9" s="230">
        <v>4</v>
      </c>
      <c r="B9" s="231" t="s">
        <v>185</v>
      </c>
      <c r="C9" s="150"/>
      <c r="D9" s="150"/>
      <c r="E9" s="150" t="s">
        <v>16</v>
      </c>
      <c r="F9" s="150" t="s">
        <v>16</v>
      </c>
      <c r="G9" s="150"/>
      <c r="H9" s="151">
        <v>1</v>
      </c>
      <c r="I9" s="153"/>
      <c r="J9" s="152">
        <f t="shared" si="0"/>
        <v>0</v>
      </c>
    </row>
    <row r="10" spans="1:15" ht="12.75" customHeight="1">
      <c r="A10" s="230">
        <v>5</v>
      </c>
      <c r="B10" s="231" t="s">
        <v>219</v>
      </c>
      <c r="C10" s="150" t="s">
        <v>16</v>
      </c>
      <c r="D10" s="150" t="s">
        <v>16</v>
      </c>
      <c r="E10" s="150" t="s">
        <v>16</v>
      </c>
      <c r="F10" s="150" t="s">
        <v>16</v>
      </c>
      <c r="G10" s="150" t="s">
        <v>16</v>
      </c>
      <c r="H10" s="151">
        <v>1</v>
      </c>
      <c r="I10" s="153"/>
      <c r="J10" s="152">
        <f t="shared" si="0"/>
        <v>0</v>
      </c>
    </row>
    <row r="11" spans="1:15" ht="12.75" customHeight="1">
      <c r="A11" s="230">
        <v>6</v>
      </c>
      <c r="B11" s="231" t="s">
        <v>211</v>
      </c>
      <c r="C11" s="150" t="s">
        <v>14</v>
      </c>
      <c r="D11" s="150" t="s">
        <v>14</v>
      </c>
      <c r="E11" s="150" t="s">
        <v>16</v>
      </c>
      <c r="F11" s="150" t="s">
        <v>16</v>
      </c>
      <c r="G11" s="150" t="s">
        <v>16</v>
      </c>
      <c r="H11" s="151">
        <v>1</v>
      </c>
      <c r="I11" s="153"/>
      <c r="J11" s="152">
        <f t="shared" si="0"/>
        <v>0</v>
      </c>
    </row>
    <row r="12" spans="1:15" ht="12.95" customHeight="1">
      <c r="A12" s="230">
        <v>7</v>
      </c>
      <c r="B12" s="231" t="s">
        <v>213</v>
      </c>
      <c r="C12" s="150"/>
      <c r="D12" s="150"/>
      <c r="E12" s="150" t="s">
        <v>16</v>
      </c>
      <c r="F12" s="150" t="s">
        <v>16</v>
      </c>
      <c r="G12" s="150" t="s">
        <v>16</v>
      </c>
      <c r="H12" s="151">
        <v>1</v>
      </c>
      <c r="I12" s="153"/>
      <c r="J12" s="152">
        <f t="shared" si="0"/>
        <v>0</v>
      </c>
    </row>
    <row r="13" spans="1:15" ht="12" customHeight="1">
      <c r="A13" s="228">
        <v>8</v>
      </c>
      <c r="B13" s="231" t="s">
        <v>129</v>
      </c>
      <c r="C13" s="150"/>
      <c r="D13" s="150"/>
      <c r="E13" s="150" t="s">
        <v>16</v>
      </c>
      <c r="F13" s="150" t="s">
        <v>16</v>
      </c>
      <c r="G13" s="150" t="s">
        <v>16</v>
      </c>
      <c r="H13" s="151">
        <v>1</v>
      </c>
      <c r="I13" s="153"/>
      <c r="J13" s="152">
        <f t="shared" si="0"/>
        <v>0</v>
      </c>
    </row>
    <row r="14" spans="1:15" ht="15" thickBot="1">
      <c r="A14" s="232">
        <v>9</v>
      </c>
      <c r="B14" s="233" t="s">
        <v>162</v>
      </c>
      <c r="C14" s="170"/>
      <c r="D14" s="170"/>
      <c r="E14" s="170" t="s">
        <v>16</v>
      </c>
      <c r="F14" s="170" t="s">
        <v>16</v>
      </c>
      <c r="G14" s="170" t="s">
        <v>16</v>
      </c>
      <c r="H14" s="171">
        <v>1</v>
      </c>
      <c r="I14" s="284"/>
      <c r="J14" s="158">
        <f t="shared" si="0"/>
        <v>0</v>
      </c>
    </row>
    <row r="15" spans="1:15" ht="15">
      <c r="A15" s="167"/>
      <c r="B15" s="234" t="s">
        <v>93</v>
      </c>
      <c r="C15" s="166"/>
      <c r="D15" s="166"/>
      <c r="E15" s="166"/>
      <c r="F15" s="166"/>
      <c r="G15" s="166"/>
      <c r="H15" s="167"/>
      <c r="I15" s="166"/>
      <c r="J15" s="168">
        <f>SUM(J6:J14)</f>
        <v>0</v>
      </c>
    </row>
    <row r="16" spans="1:15" ht="14.25">
      <c r="A16" s="161"/>
      <c r="B16" s="271"/>
      <c r="C16" s="169"/>
      <c r="D16" s="169"/>
      <c r="E16" s="169"/>
      <c r="F16" s="169"/>
      <c r="G16" s="169"/>
      <c r="H16" s="161"/>
      <c r="I16" s="169"/>
      <c r="J16" s="169"/>
    </row>
    <row r="17" spans="1:10" ht="14.25">
      <c r="A17" s="161"/>
      <c r="B17" s="169"/>
      <c r="C17" s="169"/>
      <c r="D17" s="169"/>
      <c r="E17" s="169"/>
      <c r="F17" s="169"/>
      <c r="G17" s="169"/>
      <c r="H17" s="161"/>
      <c r="I17" s="169"/>
      <c r="J17" s="169"/>
    </row>
    <row r="18" spans="1:10" ht="14.25">
      <c r="A18" s="161"/>
      <c r="B18" s="169"/>
      <c r="C18" s="169"/>
      <c r="D18" s="169"/>
      <c r="E18" s="169"/>
      <c r="F18" s="169"/>
      <c r="G18" s="169"/>
      <c r="H18" s="161"/>
      <c r="I18" s="169"/>
      <c r="J18" s="169"/>
    </row>
  </sheetData>
  <sheetProtection algorithmName="SHA-512" hashValue="Sc1wIDMhL0ZbnKe9kMxJVfK+ERYKgk8Z+N5q6G+SnL4p747ccIF3TEoYQufLvHcpQBB9EDLEpS5rCIm1jU9LFw==" saltValue="1MRBfuas1X4XnKdENfK0iQ==" spinCount="100000" sheet="1" objects="1" scenarios="1" selectLockedCells="1"/>
  <mergeCells count="1">
    <mergeCell ref="C3:H3"/>
  </mergeCells>
  <pageMargins left="0.7" right="0.7" top="0.75" bottom="0.75" header="0.51180555555555496" footer="0.51180555555555496"/>
  <pageSetup paperSize="9" scale="92" firstPageNumber="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A20D4-2D88-4E22-8BAC-59DF3CADB5B9}">
  <sheetPr>
    <pageSetUpPr fitToPage="1"/>
  </sheetPr>
  <dimension ref="A1:O16"/>
  <sheetViews>
    <sheetView topLeftCell="A2" zoomScaleNormal="100" workbookViewId="0">
      <selection activeCell="I11" sqref="I11"/>
    </sheetView>
  </sheetViews>
  <sheetFormatPr defaultRowHeight="12.75"/>
  <cols>
    <col min="1" max="1" width="8.7109375" style="235"/>
    <col min="2" max="2" width="46.28515625" style="6" customWidth="1"/>
    <col min="3" max="3" width="3.140625" style="6" bestFit="1" customWidth="1"/>
    <col min="4" max="4" width="2.85546875" style="6" customWidth="1"/>
    <col min="5" max="5" width="3" style="6" customWidth="1"/>
    <col min="6" max="6" width="2.85546875" style="6" customWidth="1"/>
    <col min="7" max="7" width="2.5703125" style="6" customWidth="1"/>
    <col min="8" max="8" width="3" style="15" customWidth="1"/>
    <col min="9" max="9" width="8.85546875" style="6" customWidth="1"/>
    <col min="10" max="10" width="10.140625" style="6" customWidth="1"/>
    <col min="11" max="16384" width="9.140625" style="6"/>
  </cols>
  <sheetData>
    <row r="1" spans="1:15" ht="19.5" hidden="1" customHeight="1">
      <c r="A1" s="204" t="s">
        <v>10</v>
      </c>
      <c r="B1" s="222" t="s">
        <v>11</v>
      </c>
      <c r="C1" s="7"/>
      <c r="D1" s="7"/>
      <c r="E1" s="7"/>
      <c r="F1" s="7"/>
      <c r="G1" s="8"/>
      <c r="H1" s="23"/>
      <c r="I1" s="9"/>
    </row>
    <row r="2" spans="1:15" ht="18.75" customHeight="1">
      <c r="A2" s="159" t="s">
        <v>92</v>
      </c>
      <c r="B2" s="223" t="s">
        <v>221</v>
      </c>
      <c r="C2" s="159"/>
      <c r="D2" s="159"/>
      <c r="E2" s="159"/>
      <c r="F2" s="159"/>
      <c r="G2" s="160"/>
      <c r="H2" s="161"/>
      <c r="I2" s="162" t="s">
        <v>14</v>
      </c>
      <c r="J2" s="169"/>
      <c r="K2" s="6" t="s">
        <v>14</v>
      </c>
    </row>
    <row r="3" spans="1:15" ht="17.25" customHeight="1">
      <c r="A3" s="224" t="s">
        <v>7</v>
      </c>
      <c r="B3" s="225" t="s">
        <v>8</v>
      </c>
      <c r="C3" s="200"/>
      <c r="D3" s="200"/>
      <c r="E3" s="200"/>
      <c r="F3" s="200"/>
      <c r="G3" s="200"/>
      <c r="H3" s="201"/>
      <c r="I3" s="149" t="s">
        <v>14</v>
      </c>
      <c r="J3" s="149"/>
    </row>
    <row r="4" spans="1:15" ht="193.5" customHeight="1">
      <c r="A4" s="151" t="s">
        <v>0</v>
      </c>
      <c r="B4" s="226" t="s">
        <v>14</v>
      </c>
      <c r="C4" s="163" t="s">
        <v>39</v>
      </c>
      <c r="D4" s="163" t="s">
        <v>40</v>
      </c>
      <c r="E4" s="163" t="s">
        <v>41</v>
      </c>
      <c r="F4" s="163" t="s">
        <v>42</v>
      </c>
      <c r="G4" s="163" t="s">
        <v>43</v>
      </c>
      <c r="H4" s="164" t="s">
        <v>9</v>
      </c>
      <c r="I4" s="165" t="s">
        <v>212</v>
      </c>
      <c r="J4" s="165" t="s">
        <v>90</v>
      </c>
      <c r="O4" s="227"/>
    </row>
    <row r="5" spans="1:15" ht="15">
      <c r="A5" s="228" t="s">
        <v>14</v>
      </c>
      <c r="B5" s="285" t="s">
        <v>220</v>
      </c>
      <c r="C5" s="150"/>
      <c r="D5" s="150"/>
      <c r="E5" s="150" t="s">
        <v>14</v>
      </c>
      <c r="F5" s="150" t="s">
        <v>14</v>
      </c>
      <c r="G5" s="150"/>
      <c r="H5" s="151" t="s">
        <v>14</v>
      </c>
      <c r="I5" s="152"/>
      <c r="J5" s="152"/>
    </row>
    <row r="6" spans="1:15" ht="12.75" customHeight="1">
      <c r="A6" s="230">
        <v>1</v>
      </c>
      <c r="B6" s="231" t="s">
        <v>217</v>
      </c>
      <c r="C6" s="150"/>
      <c r="D6" s="150" t="s">
        <v>14</v>
      </c>
      <c r="E6" s="150" t="s">
        <v>16</v>
      </c>
      <c r="F6" s="150" t="s">
        <v>16</v>
      </c>
      <c r="G6" s="150" t="s">
        <v>16</v>
      </c>
      <c r="H6" s="151">
        <v>1</v>
      </c>
      <c r="I6" s="153"/>
      <c r="J6" s="152">
        <f t="shared" ref="J6:J14" si="0">I6*H6</f>
        <v>0</v>
      </c>
    </row>
    <row r="7" spans="1:15" ht="12.75" customHeight="1">
      <c r="A7" s="230">
        <v>2</v>
      </c>
      <c r="B7" s="231" t="s">
        <v>183</v>
      </c>
      <c r="C7" s="150"/>
      <c r="D7" s="150" t="s">
        <v>14</v>
      </c>
      <c r="E7" s="150" t="s">
        <v>16</v>
      </c>
      <c r="F7" s="150" t="s">
        <v>16</v>
      </c>
      <c r="G7" s="150" t="s">
        <v>16</v>
      </c>
      <c r="H7" s="151">
        <v>1</v>
      </c>
      <c r="I7" s="153"/>
      <c r="J7" s="152">
        <f t="shared" si="0"/>
        <v>0</v>
      </c>
    </row>
    <row r="8" spans="1:15" ht="12.75" customHeight="1">
      <c r="A8" s="230">
        <v>3</v>
      </c>
      <c r="B8" s="231" t="s">
        <v>218</v>
      </c>
      <c r="C8" s="150"/>
      <c r="D8" s="150" t="s">
        <v>14</v>
      </c>
      <c r="E8" s="150" t="s">
        <v>16</v>
      </c>
      <c r="F8" s="150" t="s">
        <v>16</v>
      </c>
      <c r="G8" s="150" t="s">
        <v>16</v>
      </c>
      <c r="H8" s="151">
        <v>1</v>
      </c>
      <c r="I8" s="153"/>
      <c r="J8" s="152">
        <f t="shared" si="0"/>
        <v>0</v>
      </c>
    </row>
    <row r="9" spans="1:15" ht="12.75" customHeight="1">
      <c r="A9" s="230">
        <v>4</v>
      </c>
      <c r="B9" s="231" t="s">
        <v>185</v>
      </c>
      <c r="C9" s="150"/>
      <c r="D9" s="150"/>
      <c r="E9" s="150" t="s">
        <v>16</v>
      </c>
      <c r="F9" s="150" t="s">
        <v>16</v>
      </c>
      <c r="G9" s="150"/>
      <c r="H9" s="151">
        <v>1</v>
      </c>
      <c r="I9" s="153"/>
      <c r="J9" s="152">
        <f t="shared" si="0"/>
        <v>0</v>
      </c>
    </row>
    <row r="10" spans="1:15" ht="12.75" customHeight="1">
      <c r="A10" s="230">
        <v>5</v>
      </c>
      <c r="B10" s="231" t="s">
        <v>219</v>
      </c>
      <c r="C10" s="150" t="s">
        <v>16</v>
      </c>
      <c r="D10" s="150" t="s">
        <v>16</v>
      </c>
      <c r="E10" s="150" t="s">
        <v>16</v>
      </c>
      <c r="F10" s="150" t="s">
        <v>16</v>
      </c>
      <c r="G10" s="150" t="s">
        <v>16</v>
      </c>
      <c r="H10" s="151">
        <v>1</v>
      </c>
      <c r="I10" s="153"/>
      <c r="J10" s="152">
        <f t="shared" si="0"/>
        <v>0</v>
      </c>
    </row>
    <row r="11" spans="1:15" ht="12.75" customHeight="1">
      <c r="A11" s="230">
        <v>6</v>
      </c>
      <c r="B11" s="231" t="s">
        <v>211</v>
      </c>
      <c r="C11" s="150" t="s">
        <v>14</v>
      </c>
      <c r="D11" s="150" t="s">
        <v>14</v>
      </c>
      <c r="E11" s="150" t="s">
        <v>16</v>
      </c>
      <c r="F11" s="150" t="s">
        <v>16</v>
      </c>
      <c r="G11" s="150" t="s">
        <v>16</v>
      </c>
      <c r="H11" s="151">
        <v>1</v>
      </c>
      <c r="I11" s="153"/>
      <c r="J11" s="152">
        <f t="shared" si="0"/>
        <v>0</v>
      </c>
    </row>
    <row r="12" spans="1:15" ht="12.95" customHeight="1">
      <c r="A12" s="230">
        <v>7</v>
      </c>
      <c r="B12" s="231" t="s">
        <v>213</v>
      </c>
      <c r="C12" s="150"/>
      <c r="D12" s="150"/>
      <c r="E12" s="150" t="s">
        <v>16</v>
      </c>
      <c r="F12" s="150" t="s">
        <v>16</v>
      </c>
      <c r="G12" s="150" t="s">
        <v>16</v>
      </c>
      <c r="H12" s="151">
        <v>1</v>
      </c>
      <c r="I12" s="153"/>
      <c r="J12" s="152">
        <f t="shared" si="0"/>
        <v>0</v>
      </c>
    </row>
    <row r="13" spans="1:15" ht="12" customHeight="1">
      <c r="A13" s="228">
        <v>8</v>
      </c>
      <c r="B13" s="231" t="s">
        <v>129</v>
      </c>
      <c r="C13" s="150"/>
      <c r="D13" s="150"/>
      <c r="E13" s="150" t="s">
        <v>16</v>
      </c>
      <c r="F13" s="150" t="s">
        <v>16</v>
      </c>
      <c r="G13" s="150" t="s">
        <v>16</v>
      </c>
      <c r="H13" s="151">
        <v>1</v>
      </c>
      <c r="I13" s="153"/>
      <c r="J13" s="152">
        <f t="shared" si="0"/>
        <v>0</v>
      </c>
    </row>
    <row r="14" spans="1:15" ht="15" thickBot="1">
      <c r="A14" s="232">
        <v>9</v>
      </c>
      <c r="B14" s="233" t="s">
        <v>162</v>
      </c>
      <c r="C14" s="170"/>
      <c r="D14" s="170"/>
      <c r="E14" s="170" t="s">
        <v>16</v>
      </c>
      <c r="F14" s="170" t="s">
        <v>16</v>
      </c>
      <c r="G14" s="170" t="s">
        <v>16</v>
      </c>
      <c r="H14" s="171">
        <v>1</v>
      </c>
      <c r="I14" s="284"/>
      <c r="J14" s="158">
        <f t="shared" si="0"/>
        <v>0</v>
      </c>
    </row>
    <row r="15" spans="1:15" ht="15">
      <c r="A15" s="167"/>
      <c r="B15" s="234" t="s">
        <v>93</v>
      </c>
      <c r="C15" s="166"/>
      <c r="D15" s="166"/>
      <c r="E15" s="166"/>
      <c r="F15" s="166"/>
      <c r="G15" s="166"/>
      <c r="H15" s="167"/>
      <c r="I15" s="166"/>
      <c r="J15" s="168">
        <f>SUM(J6:J14)</f>
        <v>0</v>
      </c>
    </row>
    <row r="16" spans="1:15">
      <c r="B16" s="236"/>
    </row>
  </sheetData>
  <sheetProtection algorithmName="SHA-512" hashValue="+TZAsup2oraXX4wEMrwjAS2jeK7eJHFFt2Te6Gz+ANtcg/+NH5RsrXDX7XTA87uHhffsYFbnq9kypeUtbmOffQ==" saltValue="wWT5XojTEo4JpIWRfReV/w==" spinCount="100000" sheet="1" objects="1" scenarios="1" selectLockedCells="1"/>
  <mergeCells count="1">
    <mergeCell ref="C3:H3"/>
  </mergeCells>
  <pageMargins left="0.7" right="0.7" top="0.75" bottom="0.75" header="0.51180555555555496" footer="0.51180555555555496"/>
  <pageSetup paperSize="9" scale="92" firstPageNumber="0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2F759-764A-4890-B487-CCBE3E47B3DB}">
  <sheetPr>
    <pageSetUpPr fitToPage="1"/>
  </sheetPr>
  <dimension ref="A1:O29"/>
  <sheetViews>
    <sheetView topLeftCell="A2" zoomScaleNormal="100" workbookViewId="0">
      <selection activeCell="I19" sqref="I19"/>
    </sheetView>
  </sheetViews>
  <sheetFormatPr defaultRowHeight="12.75"/>
  <cols>
    <col min="1" max="1" width="8.7109375" style="235"/>
    <col min="2" max="2" width="46.28515625" style="6" customWidth="1"/>
    <col min="3" max="3" width="3.140625" style="6" bestFit="1" customWidth="1"/>
    <col min="4" max="4" width="2.85546875" style="6" customWidth="1"/>
    <col min="5" max="5" width="3" style="6" customWidth="1"/>
    <col min="6" max="6" width="2.85546875" style="6" customWidth="1"/>
    <col min="7" max="7" width="2.5703125" style="6" customWidth="1"/>
    <col min="8" max="8" width="3" style="15" customWidth="1"/>
    <col min="9" max="9" width="8.85546875" style="6" customWidth="1"/>
    <col min="10" max="10" width="10.140625" style="6" customWidth="1"/>
    <col min="11" max="16384" width="9.140625" style="6"/>
  </cols>
  <sheetData>
    <row r="1" spans="1:15" ht="19.5" hidden="1" customHeight="1">
      <c r="A1" s="204" t="s">
        <v>10</v>
      </c>
      <c r="B1" s="222" t="s">
        <v>11</v>
      </c>
      <c r="C1" s="7"/>
      <c r="D1" s="7"/>
      <c r="E1" s="7"/>
      <c r="F1" s="7"/>
      <c r="G1" s="8"/>
      <c r="H1" s="23"/>
      <c r="I1" s="9"/>
    </row>
    <row r="2" spans="1:15" ht="18.75" customHeight="1">
      <c r="A2" s="159" t="s">
        <v>92</v>
      </c>
      <c r="B2" s="223" t="s">
        <v>222</v>
      </c>
      <c r="C2" s="159"/>
      <c r="D2" s="159"/>
      <c r="E2" s="159"/>
      <c r="F2" s="159"/>
      <c r="G2" s="160"/>
      <c r="H2" s="161"/>
      <c r="I2" s="162" t="s">
        <v>14</v>
      </c>
      <c r="J2" s="169"/>
      <c r="K2" s="6" t="s">
        <v>14</v>
      </c>
    </row>
    <row r="3" spans="1:15" ht="17.25" customHeight="1">
      <c r="A3" s="224" t="s">
        <v>7</v>
      </c>
      <c r="B3" s="225" t="s">
        <v>8</v>
      </c>
      <c r="C3" s="200"/>
      <c r="D3" s="200"/>
      <c r="E3" s="200"/>
      <c r="F3" s="200"/>
      <c r="G3" s="200"/>
      <c r="H3" s="201"/>
      <c r="I3" s="149" t="s">
        <v>14</v>
      </c>
      <c r="J3" s="149"/>
    </row>
    <row r="4" spans="1:15" ht="193.5" customHeight="1">
      <c r="A4" s="151" t="s">
        <v>0</v>
      </c>
      <c r="B4" s="226" t="s">
        <v>14</v>
      </c>
      <c r="C4" s="163" t="s">
        <v>39</v>
      </c>
      <c r="D4" s="163" t="s">
        <v>40</v>
      </c>
      <c r="E4" s="163" t="s">
        <v>41</v>
      </c>
      <c r="F4" s="163" t="s">
        <v>42</v>
      </c>
      <c r="G4" s="163" t="s">
        <v>43</v>
      </c>
      <c r="H4" s="164" t="s">
        <v>9</v>
      </c>
      <c r="I4" s="165" t="s">
        <v>212</v>
      </c>
      <c r="J4" s="165" t="s">
        <v>90</v>
      </c>
      <c r="O4" s="227"/>
    </row>
    <row r="5" spans="1:15" ht="15">
      <c r="A5" s="228" t="s">
        <v>14</v>
      </c>
      <c r="B5" s="285" t="s">
        <v>223</v>
      </c>
      <c r="C5" s="150"/>
      <c r="D5" s="150"/>
      <c r="E5" s="150" t="s">
        <v>14</v>
      </c>
      <c r="F5" s="150" t="s">
        <v>14</v>
      </c>
      <c r="G5" s="150"/>
      <c r="H5" s="151" t="s">
        <v>14</v>
      </c>
      <c r="I5" s="152"/>
      <c r="J5" s="152"/>
    </row>
    <row r="6" spans="1:15" ht="12.75" customHeight="1">
      <c r="A6" s="230">
        <v>1</v>
      </c>
      <c r="B6" s="231" t="s">
        <v>217</v>
      </c>
      <c r="C6" s="150"/>
      <c r="D6" s="150" t="s">
        <v>14</v>
      </c>
      <c r="E6" s="150" t="s">
        <v>16</v>
      </c>
      <c r="F6" s="150" t="s">
        <v>16</v>
      </c>
      <c r="G6" s="150" t="s">
        <v>16</v>
      </c>
      <c r="H6" s="151">
        <v>1</v>
      </c>
      <c r="I6" s="153"/>
      <c r="J6" s="152">
        <f t="shared" ref="J6:J27" si="0">I6*H6</f>
        <v>0</v>
      </c>
      <c r="K6" s="259"/>
    </row>
    <row r="7" spans="1:15" ht="12.75" customHeight="1">
      <c r="A7" s="230">
        <v>2</v>
      </c>
      <c r="B7" s="231" t="s">
        <v>183</v>
      </c>
      <c r="C7" s="150"/>
      <c r="D7" s="150" t="s">
        <v>14</v>
      </c>
      <c r="E7" s="150" t="s">
        <v>16</v>
      </c>
      <c r="F7" s="150" t="s">
        <v>16</v>
      </c>
      <c r="G7" s="150" t="s">
        <v>16</v>
      </c>
      <c r="H7" s="151">
        <v>1</v>
      </c>
      <c r="I7" s="153"/>
      <c r="J7" s="152">
        <f t="shared" si="0"/>
        <v>0</v>
      </c>
      <c r="K7" s="259"/>
    </row>
    <row r="8" spans="1:15" ht="12.6" customHeight="1">
      <c r="A8" s="230">
        <v>3</v>
      </c>
      <c r="B8" s="286" t="s">
        <v>224</v>
      </c>
      <c r="C8" s="150"/>
      <c r="D8" s="150" t="s">
        <v>14</v>
      </c>
      <c r="E8" s="150" t="s">
        <v>16</v>
      </c>
      <c r="F8" s="150" t="s">
        <v>16</v>
      </c>
      <c r="G8" s="150" t="s">
        <v>16</v>
      </c>
      <c r="H8" s="151">
        <v>1</v>
      </c>
      <c r="I8" s="153"/>
      <c r="J8" s="152">
        <f t="shared" ref="J8" si="1">I8*H8</f>
        <v>0</v>
      </c>
      <c r="K8" s="259"/>
    </row>
    <row r="9" spans="1:15" ht="12.6" customHeight="1">
      <c r="A9" s="230">
        <v>4</v>
      </c>
      <c r="B9" s="286" t="s">
        <v>232</v>
      </c>
      <c r="C9" s="150"/>
      <c r="D9" s="150" t="s">
        <v>14</v>
      </c>
      <c r="E9" s="150" t="s">
        <v>16</v>
      </c>
      <c r="F9" s="150" t="s">
        <v>16</v>
      </c>
      <c r="G9" s="150" t="s">
        <v>16</v>
      </c>
      <c r="H9" s="151">
        <v>1</v>
      </c>
      <c r="I9" s="153"/>
      <c r="J9" s="152">
        <f t="shared" ref="J9" si="2">I9*H9</f>
        <v>0</v>
      </c>
      <c r="K9" s="259"/>
    </row>
    <row r="10" spans="1:15" ht="12.75" customHeight="1">
      <c r="A10" s="230">
        <v>5</v>
      </c>
      <c r="B10" s="286" t="s">
        <v>225</v>
      </c>
      <c r="C10" s="150"/>
      <c r="D10" s="150" t="s">
        <v>14</v>
      </c>
      <c r="E10" s="150" t="s">
        <v>16</v>
      </c>
      <c r="F10" s="150" t="s">
        <v>16</v>
      </c>
      <c r="G10" s="150" t="s">
        <v>16</v>
      </c>
      <c r="H10" s="151">
        <v>1</v>
      </c>
      <c r="I10" s="153"/>
      <c r="J10" s="152">
        <f t="shared" ref="J10" si="3">I10*H10</f>
        <v>0</v>
      </c>
      <c r="K10" s="259"/>
    </row>
    <row r="11" spans="1:15" ht="12.75" customHeight="1">
      <c r="A11" s="230">
        <v>6</v>
      </c>
      <c r="B11" s="286" t="s">
        <v>226</v>
      </c>
      <c r="C11" s="150"/>
      <c r="D11" s="150" t="s">
        <v>14</v>
      </c>
      <c r="E11" s="150" t="s">
        <v>16</v>
      </c>
      <c r="F11" s="150" t="s">
        <v>16</v>
      </c>
      <c r="G11" s="150" t="s">
        <v>16</v>
      </c>
      <c r="H11" s="151">
        <v>1</v>
      </c>
      <c r="I11" s="153"/>
      <c r="J11" s="152">
        <f t="shared" ref="J11" si="4">I11*H11</f>
        <v>0</v>
      </c>
      <c r="K11" s="259"/>
    </row>
    <row r="12" spans="1:15" ht="12.75" customHeight="1">
      <c r="A12" s="230">
        <v>7</v>
      </c>
      <c r="B12" s="286" t="s">
        <v>227</v>
      </c>
      <c r="C12" s="150"/>
      <c r="D12" s="150" t="s">
        <v>14</v>
      </c>
      <c r="E12" s="150" t="s">
        <v>16</v>
      </c>
      <c r="F12" s="150" t="s">
        <v>16</v>
      </c>
      <c r="G12" s="150" t="s">
        <v>16</v>
      </c>
      <c r="H12" s="151">
        <v>1</v>
      </c>
      <c r="I12" s="153"/>
      <c r="J12" s="152">
        <f t="shared" ref="J12" si="5">I12*H12</f>
        <v>0</v>
      </c>
      <c r="K12" s="259"/>
    </row>
    <row r="13" spans="1:15" ht="12.75" customHeight="1">
      <c r="A13" s="230">
        <v>8</v>
      </c>
      <c r="B13" s="286" t="s">
        <v>228</v>
      </c>
      <c r="C13" s="150"/>
      <c r="D13" s="150" t="s">
        <v>14</v>
      </c>
      <c r="E13" s="150" t="s">
        <v>16</v>
      </c>
      <c r="F13" s="150" t="s">
        <v>16</v>
      </c>
      <c r="G13" s="150" t="s">
        <v>16</v>
      </c>
      <c r="H13" s="151">
        <v>1</v>
      </c>
      <c r="I13" s="153"/>
      <c r="J13" s="152">
        <f t="shared" ref="J13" si="6">I13*H13</f>
        <v>0</v>
      </c>
      <c r="K13" s="259"/>
    </row>
    <row r="14" spans="1:15" ht="12.75" customHeight="1">
      <c r="A14" s="230">
        <v>9</v>
      </c>
      <c r="B14" s="286" t="s">
        <v>233</v>
      </c>
      <c r="C14" s="150"/>
      <c r="D14" s="150" t="s">
        <v>14</v>
      </c>
      <c r="E14" s="150" t="s">
        <v>16</v>
      </c>
      <c r="F14" s="150" t="s">
        <v>16</v>
      </c>
      <c r="G14" s="150" t="s">
        <v>16</v>
      </c>
      <c r="H14" s="151">
        <v>1</v>
      </c>
      <c r="I14" s="153"/>
      <c r="J14" s="152">
        <f t="shared" ref="J14" si="7">I14*H14</f>
        <v>0</v>
      </c>
      <c r="K14" s="259"/>
    </row>
    <row r="15" spans="1:15" ht="12.75" customHeight="1">
      <c r="A15" s="230">
        <v>10</v>
      </c>
      <c r="B15" s="286" t="s">
        <v>229</v>
      </c>
      <c r="C15" s="150"/>
      <c r="D15" s="150" t="s">
        <v>14</v>
      </c>
      <c r="E15" s="150" t="s">
        <v>16</v>
      </c>
      <c r="F15" s="150" t="s">
        <v>16</v>
      </c>
      <c r="G15" s="150" t="s">
        <v>16</v>
      </c>
      <c r="H15" s="151">
        <v>1</v>
      </c>
      <c r="I15" s="153"/>
      <c r="J15" s="152">
        <f t="shared" ref="J15" si="8">I15*H15</f>
        <v>0</v>
      </c>
      <c r="K15" s="259"/>
    </row>
    <row r="16" spans="1:15" ht="12.75" customHeight="1">
      <c r="A16" s="230">
        <v>11</v>
      </c>
      <c r="B16" s="231" t="s">
        <v>234</v>
      </c>
      <c r="C16" s="150"/>
      <c r="D16" s="150" t="s">
        <v>14</v>
      </c>
      <c r="E16" s="150" t="s">
        <v>16</v>
      </c>
      <c r="F16" s="150" t="s">
        <v>16</v>
      </c>
      <c r="G16" s="150" t="s">
        <v>16</v>
      </c>
      <c r="H16" s="151">
        <v>1</v>
      </c>
      <c r="I16" s="153"/>
      <c r="J16" s="152">
        <f t="shared" si="0"/>
        <v>0</v>
      </c>
      <c r="K16" s="259"/>
    </row>
    <row r="17" spans="1:11" ht="12.75" customHeight="1">
      <c r="A17" s="230">
        <v>12</v>
      </c>
      <c r="B17" s="231" t="s">
        <v>235</v>
      </c>
      <c r="C17" s="150"/>
      <c r="D17" s="150" t="s">
        <v>14</v>
      </c>
      <c r="E17" s="150" t="s">
        <v>16</v>
      </c>
      <c r="F17" s="150" t="s">
        <v>16</v>
      </c>
      <c r="G17" s="150" t="s">
        <v>16</v>
      </c>
      <c r="H17" s="151">
        <v>1</v>
      </c>
      <c r="I17" s="153"/>
      <c r="J17" s="152">
        <f t="shared" ref="J17:J18" si="9">I17*H17</f>
        <v>0</v>
      </c>
      <c r="K17" s="259"/>
    </row>
    <row r="18" spans="1:11" ht="12.75" customHeight="1">
      <c r="A18" s="230">
        <v>13</v>
      </c>
      <c r="B18" s="231" t="s">
        <v>229</v>
      </c>
      <c r="C18" s="150"/>
      <c r="D18" s="150" t="s">
        <v>14</v>
      </c>
      <c r="E18" s="150" t="s">
        <v>16</v>
      </c>
      <c r="F18" s="150" t="s">
        <v>16</v>
      </c>
      <c r="G18" s="150" t="s">
        <v>16</v>
      </c>
      <c r="H18" s="151">
        <v>1</v>
      </c>
      <c r="I18" s="153"/>
      <c r="J18" s="152">
        <f t="shared" si="9"/>
        <v>0</v>
      </c>
      <c r="K18" s="259"/>
    </row>
    <row r="19" spans="1:11" ht="12.75" customHeight="1">
      <c r="A19" s="230">
        <v>14</v>
      </c>
      <c r="B19" s="231" t="s">
        <v>185</v>
      </c>
      <c r="C19" s="150"/>
      <c r="D19" s="150"/>
      <c r="E19" s="150" t="s">
        <v>16</v>
      </c>
      <c r="F19" s="150" t="s">
        <v>16</v>
      </c>
      <c r="G19" s="150"/>
      <c r="H19" s="151">
        <v>1</v>
      </c>
      <c r="I19" s="153"/>
      <c r="J19" s="152">
        <f t="shared" si="0"/>
        <v>0</v>
      </c>
      <c r="K19" s="259"/>
    </row>
    <row r="20" spans="1:11" ht="12.75" customHeight="1">
      <c r="A20" s="230">
        <v>15</v>
      </c>
      <c r="B20" s="231" t="s">
        <v>230</v>
      </c>
      <c r="C20" s="150" t="s">
        <v>16</v>
      </c>
      <c r="D20" s="150" t="s">
        <v>16</v>
      </c>
      <c r="E20" s="150" t="s">
        <v>16</v>
      </c>
      <c r="F20" s="150" t="s">
        <v>16</v>
      </c>
      <c r="G20" s="150" t="s">
        <v>16</v>
      </c>
      <c r="H20" s="151">
        <v>1</v>
      </c>
      <c r="I20" s="153"/>
      <c r="J20" s="152">
        <f t="shared" si="0"/>
        <v>0</v>
      </c>
      <c r="K20" s="259"/>
    </row>
    <row r="21" spans="1:11" ht="12.75" customHeight="1">
      <c r="A21" s="230">
        <v>16</v>
      </c>
      <c r="B21" s="231" t="s">
        <v>236</v>
      </c>
      <c r="C21" s="150" t="s">
        <v>16</v>
      </c>
      <c r="D21" s="150" t="s">
        <v>16</v>
      </c>
      <c r="E21" s="150" t="s">
        <v>16</v>
      </c>
      <c r="F21" s="150" t="s">
        <v>16</v>
      </c>
      <c r="G21" s="150" t="s">
        <v>16</v>
      </c>
      <c r="H21" s="151">
        <v>1</v>
      </c>
      <c r="I21" s="153"/>
      <c r="J21" s="152">
        <f t="shared" ref="J21" si="10">I21*H21</f>
        <v>0</v>
      </c>
      <c r="K21" s="259"/>
    </row>
    <row r="22" spans="1:11" ht="12.75" customHeight="1">
      <c r="A22" s="230">
        <v>17</v>
      </c>
      <c r="B22" s="231" t="s">
        <v>231</v>
      </c>
      <c r="C22" s="150" t="s">
        <v>16</v>
      </c>
      <c r="D22" s="150" t="s">
        <v>14</v>
      </c>
      <c r="E22" s="150" t="s">
        <v>16</v>
      </c>
      <c r="F22" s="150" t="s">
        <v>16</v>
      </c>
      <c r="G22" s="150" t="s">
        <v>16</v>
      </c>
      <c r="H22" s="151">
        <v>1</v>
      </c>
      <c r="I22" s="153"/>
      <c r="J22" s="152">
        <f t="shared" ref="J22:J23" si="11">I22*H22</f>
        <v>0</v>
      </c>
      <c r="K22" s="259"/>
    </row>
    <row r="23" spans="1:11" ht="12.75" customHeight="1">
      <c r="A23" s="230">
        <v>18</v>
      </c>
      <c r="B23" s="231" t="s">
        <v>237</v>
      </c>
      <c r="C23" s="150" t="s">
        <v>14</v>
      </c>
      <c r="D23" s="150" t="s">
        <v>14</v>
      </c>
      <c r="E23" s="150" t="s">
        <v>16</v>
      </c>
      <c r="F23" s="150" t="s">
        <v>16</v>
      </c>
      <c r="G23" s="150" t="s">
        <v>16</v>
      </c>
      <c r="H23" s="151">
        <v>1</v>
      </c>
      <c r="I23" s="153"/>
      <c r="J23" s="152">
        <f t="shared" si="11"/>
        <v>0</v>
      </c>
      <c r="K23" s="259"/>
    </row>
    <row r="24" spans="1:11" ht="12.75" customHeight="1">
      <c r="A24" s="230">
        <v>19</v>
      </c>
      <c r="B24" s="231" t="s">
        <v>211</v>
      </c>
      <c r="C24" s="150" t="s">
        <v>14</v>
      </c>
      <c r="D24" s="150" t="s">
        <v>14</v>
      </c>
      <c r="E24" s="150" t="s">
        <v>16</v>
      </c>
      <c r="F24" s="150" t="s">
        <v>16</v>
      </c>
      <c r="G24" s="150" t="s">
        <v>16</v>
      </c>
      <c r="H24" s="151">
        <v>1</v>
      </c>
      <c r="I24" s="153"/>
      <c r="J24" s="152">
        <f t="shared" si="0"/>
        <v>0</v>
      </c>
      <c r="K24" s="259"/>
    </row>
    <row r="25" spans="1:11" ht="12.95" customHeight="1">
      <c r="A25" s="230">
        <v>20</v>
      </c>
      <c r="B25" s="231" t="s">
        <v>213</v>
      </c>
      <c r="C25" s="150"/>
      <c r="D25" s="150"/>
      <c r="E25" s="150" t="s">
        <v>16</v>
      </c>
      <c r="F25" s="150" t="s">
        <v>16</v>
      </c>
      <c r="G25" s="150" t="s">
        <v>16</v>
      </c>
      <c r="H25" s="151">
        <v>1</v>
      </c>
      <c r="I25" s="153"/>
      <c r="J25" s="152">
        <f t="shared" si="0"/>
        <v>0</v>
      </c>
      <c r="K25" s="259"/>
    </row>
    <row r="26" spans="1:11" ht="12" customHeight="1">
      <c r="A26" s="228">
        <v>21</v>
      </c>
      <c r="B26" s="231" t="s">
        <v>129</v>
      </c>
      <c r="C26" s="150"/>
      <c r="D26" s="150"/>
      <c r="E26" s="150" t="s">
        <v>16</v>
      </c>
      <c r="F26" s="150" t="s">
        <v>16</v>
      </c>
      <c r="G26" s="150" t="s">
        <v>16</v>
      </c>
      <c r="H26" s="151">
        <v>1</v>
      </c>
      <c r="I26" s="153"/>
      <c r="J26" s="152">
        <f t="shared" si="0"/>
        <v>0</v>
      </c>
      <c r="K26" s="259"/>
    </row>
    <row r="27" spans="1:11" ht="15" thickBot="1">
      <c r="A27" s="232">
        <v>22</v>
      </c>
      <c r="B27" s="233" t="s">
        <v>162</v>
      </c>
      <c r="C27" s="170"/>
      <c r="D27" s="170"/>
      <c r="E27" s="170" t="s">
        <v>16</v>
      </c>
      <c r="F27" s="170" t="s">
        <v>16</v>
      </c>
      <c r="G27" s="170" t="s">
        <v>16</v>
      </c>
      <c r="H27" s="171">
        <v>1</v>
      </c>
      <c r="I27" s="284"/>
      <c r="J27" s="158">
        <f t="shared" si="0"/>
        <v>0</v>
      </c>
      <c r="K27" s="259"/>
    </row>
    <row r="28" spans="1:11" ht="15">
      <c r="A28" s="167"/>
      <c r="B28" s="234" t="s">
        <v>93</v>
      </c>
      <c r="C28" s="166"/>
      <c r="D28" s="166"/>
      <c r="E28" s="166"/>
      <c r="F28" s="166"/>
      <c r="G28" s="166"/>
      <c r="H28" s="167"/>
      <c r="I28" s="166"/>
      <c r="J28" s="168">
        <f>SUM(J6:J27)</f>
        <v>0</v>
      </c>
      <c r="K28" s="259"/>
    </row>
    <row r="29" spans="1:11" ht="14.25">
      <c r="A29" s="161"/>
      <c r="B29" s="271"/>
      <c r="C29" s="169"/>
      <c r="D29" s="169"/>
      <c r="E29" s="169"/>
      <c r="F29" s="169"/>
      <c r="G29" s="169"/>
      <c r="H29" s="161"/>
      <c r="I29" s="169"/>
      <c r="J29" s="169"/>
      <c r="K29" s="259"/>
    </row>
  </sheetData>
  <sheetProtection algorithmName="SHA-512" hashValue="YP6eBwq7XpeqkYkNdnJN/qkrIzmGvEBayyqf2Mubw2X7H+TQEoZa3+toipwgo6r4P61G2W/ElfRUIzKK3JC53A==" saltValue="eFAGyD+Ym++UUy/hBwRw3g==" spinCount="100000" sheet="1" objects="1" scenarios="1" selectLockedCells="1"/>
  <mergeCells count="1">
    <mergeCell ref="C3:H3"/>
  </mergeCells>
  <pageMargins left="0.7" right="0.7" top="0.75" bottom="0.75" header="0.51180555555555496" footer="0.51180555555555496"/>
  <pageSetup paperSize="9" scale="92" firstPageNumber="0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B0A4E-B349-4FD2-99B8-20DD2C099950}">
  <sheetPr>
    <pageSetUpPr fitToPage="1"/>
  </sheetPr>
  <dimension ref="A1:O30"/>
  <sheetViews>
    <sheetView topLeftCell="A2" zoomScaleNormal="100" workbookViewId="0">
      <selection activeCell="I25" sqref="I25"/>
    </sheetView>
  </sheetViews>
  <sheetFormatPr defaultRowHeight="12.75"/>
  <cols>
    <col min="1" max="1" width="8.7109375" style="235"/>
    <col min="2" max="2" width="46.28515625" style="6" customWidth="1"/>
    <col min="3" max="3" width="3.140625" style="6" bestFit="1" customWidth="1"/>
    <col min="4" max="4" width="2.85546875" style="6" customWidth="1"/>
    <col min="5" max="5" width="3" style="6" customWidth="1"/>
    <col min="6" max="6" width="2.85546875" style="6" customWidth="1"/>
    <col min="7" max="7" width="2.5703125" style="6" customWidth="1"/>
    <col min="8" max="8" width="3" style="15" customWidth="1"/>
    <col min="9" max="9" width="8.85546875" style="6" customWidth="1"/>
    <col min="10" max="10" width="10.140625" style="6" customWidth="1"/>
    <col min="11" max="16384" width="9.140625" style="6"/>
  </cols>
  <sheetData>
    <row r="1" spans="1:15" ht="19.5" hidden="1" customHeight="1">
      <c r="A1" s="204" t="s">
        <v>10</v>
      </c>
      <c r="B1" s="222" t="s">
        <v>11</v>
      </c>
      <c r="C1" s="7"/>
      <c r="D1" s="7"/>
      <c r="E1" s="7"/>
      <c r="F1" s="7"/>
      <c r="G1" s="8"/>
      <c r="H1" s="23"/>
      <c r="I1" s="9"/>
    </row>
    <row r="2" spans="1:15" ht="18.75" customHeight="1">
      <c r="A2" s="159" t="s">
        <v>92</v>
      </c>
      <c r="B2" s="223" t="s">
        <v>440</v>
      </c>
      <c r="C2" s="159"/>
      <c r="D2" s="159"/>
      <c r="E2" s="159"/>
      <c r="F2" s="159"/>
      <c r="G2" s="160"/>
      <c r="H2" s="161"/>
      <c r="I2" s="162" t="s">
        <v>14</v>
      </c>
      <c r="J2" s="169"/>
      <c r="K2" s="6" t="s">
        <v>14</v>
      </c>
    </row>
    <row r="3" spans="1:15" ht="17.25" customHeight="1">
      <c r="A3" s="224" t="s">
        <v>7</v>
      </c>
      <c r="B3" s="225" t="s">
        <v>8</v>
      </c>
      <c r="C3" s="200"/>
      <c r="D3" s="200"/>
      <c r="E3" s="200"/>
      <c r="F3" s="200"/>
      <c r="G3" s="200"/>
      <c r="H3" s="201"/>
      <c r="I3" s="149" t="s">
        <v>14</v>
      </c>
      <c r="J3" s="149"/>
    </row>
    <row r="4" spans="1:15" ht="193.5" customHeight="1">
      <c r="A4" s="151" t="s">
        <v>0</v>
      </c>
      <c r="B4" s="226"/>
      <c r="C4" s="163" t="s">
        <v>39</v>
      </c>
      <c r="D4" s="163" t="s">
        <v>40</v>
      </c>
      <c r="E4" s="163" t="s">
        <v>41</v>
      </c>
      <c r="F4" s="163" t="s">
        <v>42</v>
      </c>
      <c r="G4" s="163" t="s">
        <v>43</v>
      </c>
      <c r="H4" s="164" t="s">
        <v>9</v>
      </c>
      <c r="I4" s="165" t="s">
        <v>89</v>
      </c>
      <c r="J4" s="165" t="s">
        <v>90</v>
      </c>
      <c r="O4" s="227"/>
    </row>
    <row r="5" spans="1:15" ht="14.25">
      <c r="A5" s="228" t="s">
        <v>14</v>
      </c>
      <c r="B5" s="229" t="s">
        <v>106</v>
      </c>
      <c r="C5" s="150"/>
      <c r="D5" s="150"/>
      <c r="E5" s="150" t="s">
        <v>14</v>
      </c>
      <c r="F5" s="150" t="s">
        <v>14</v>
      </c>
      <c r="G5" s="150"/>
      <c r="H5" s="151" t="s">
        <v>14</v>
      </c>
      <c r="I5" s="152"/>
      <c r="J5" s="152"/>
    </row>
    <row r="6" spans="1:15" ht="14.25">
      <c r="A6" s="230">
        <v>1</v>
      </c>
      <c r="B6" s="231" t="s">
        <v>190</v>
      </c>
      <c r="C6" s="150" t="s">
        <v>14</v>
      </c>
      <c r="D6" s="150" t="s">
        <v>14</v>
      </c>
      <c r="E6" s="150" t="s">
        <v>16</v>
      </c>
      <c r="F6" s="150" t="s">
        <v>16</v>
      </c>
      <c r="G6" s="150" t="s">
        <v>16</v>
      </c>
      <c r="H6" s="151">
        <v>1</v>
      </c>
      <c r="I6" s="153"/>
      <c r="J6" s="152">
        <f>I6*H6</f>
        <v>0</v>
      </c>
    </row>
    <row r="7" spans="1:15" ht="12.75" customHeight="1">
      <c r="A7" s="230">
        <v>2</v>
      </c>
      <c r="B7" s="231" t="s">
        <v>193</v>
      </c>
      <c r="C7" s="150"/>
      <c r="D7" s="150" t="s">
        <v>14</v>
      </c>
      <c r="E7" s="150" t="s">
        <v>16</v>
      </c>
      <c r="F7" s="150" t="s">
        <v>16</v>
      </c>
      <c r="G7" s="150" t="s">
        <v>16</v>
      </c>
      <c r="H7" s="151">
        <v>1</v>
      </c>
      <c r="I7" s="153"/>
      <c r="J7" s="152">
        <f t="shared" ref="J7:J28" si="0">I7*H7</f>
        <v>0</v>
      </c>
    </row>
    <row r="8" spans="1:15" ht="12.75" customHeight="1">
      <c r="A8" s="230">
        <v>3</v>
      </c>
      <c r="B8" s="231" t="s">
        <v>185</v>
      </c>
      <c r="C8" s="150"/>
      <c r="D8" s="150"/>
      <c r="E8" s="150" t="s">
        <v>16</v>
      </c>
      <c r="F8" s="150" t="s">
        <v>16</v>
      </c>
      <c r="G8" s="150"/>
      <c r="H8" s="151">
        <v>1</v>
      </c>
      <c r="I8" s="153"/>
      <c r="J8" s="152">
        <f t="shared" si="0"/>
        <v>0</v>
      </c>
    </row>
    <row r="9" spans="1:15" ht="12.75" customHeight="1">
      <c r="A9" s="230">
        <v>4</v>
      </c>
      <c r="B9" s="231" t="s">
        <v>192</v>
      </c>
      <c r="C9" s="150" t="s">
        <v>16</v>
      </c>
      <c r="D9" s="150" t="s">
        <v>16</v>
      </c>
      <c r="E9" s="150" t="s">
        <v>16</v>
      </c>
      <c r="F9" s="150" t="s">
        <v>16</v>
      </c>
      <c r="G9" s="150" t="s">
        <v>16</v>
      </c>
      <c r="H9" s="151">
        <v>1</v>
      </c>
      <c r="I9" s="153"/>
      <c r="J9" s="152">
        <f t="shared" si="0"/>
        <v>0</v>
      </c>
    </row>
    <row r="10" spans="1:15" ht="12.75" customHeight="1">
      <c r="A10" s="230">
        <v>5</v>
      </c>
      <c r="B10" s="231" t="s">
        <v>189</v>
      </c>
      <c r="C10" s="150"/>
      <c r="D10" s="150"/>
      <c r="E10" s="150" t="s">
        <v>16</v>
      </c>
      <c r="F10" s="150" t="s">
        <v>16</v>
      </c>
      <c r="G10" s="150" t="s">
        <v>16</v>
      </c>
      <c r="H10" s="151">
        <v>1</v>
      </c>
      <c r="I10" s="153"/>
      <c r="J10" s="152">
        <f t="shared" si="0"/>
        <v>0</v>
      </c>
    </row>
    <row r="11" spans="1:15" ht="13.5" customHeight="1">
      <c r="A11" s="230">
        <v>6</v>
      </c>
      <c r="B11" s="231" t="s">
        <v>183</v>
      </c>
      <c r="C11" s="150"/>
      <c r="D11" s="150" t="s">
        <v>14</v>
      </c>
      <c r="E11" s="150" t="s">
        <v>16</v>
      </c>
      <c r="F11" s="150" t="s">
        <v>16</v>
      </c>
      <c r="G11" s="150" t="s">
        <v>16</v>
      </c>
      <c r="H11" s="151">
        <v>1</v>
      </c>
      <c r="I11" s="153"/>
      <c r="J11" s="152">
        <f t="shared" si="0"/>
        <v>0</v>
      </c>
    </row>
    <row r="12" spans="1:15" ht="13.5" customHeight="1">
      <c r="A12" s="230">
        <v>7</v>
      </c>
      <c r="B12" s="231" t="s">
        <v>130</v>
      </c>
      <c r="C12" s="150"/>
      <c r="D12" s="150"/>
      <c r="E12" s="150" t="s">
        <v>16</v>
      </c>
      <c r="F12" s="150" t="s">
        <v>16</v>
      </c>
      <c r="G12" s="150" t="s">
        <v>16</v>
      </c>
      <c r="H12" s="151">
        <v>1</v>
      </c>
      <c r="I12" s="153"/>
      <c r="J12" s="152">
        <f t="shared" si="0"/>
        <v>0</v>
      </c>
    </row>
    <row r="13" spans="1:15" ht="12" customHeight="1">
      <c r="A13" s="228">
        <v>8</v>
      </c>
      <c r="B13" s="231" t="s">
        <v>129</v>
      </c>
      <c r="C13" s="150"/>
      <c r="D13" s="150"/>
      <c r="E13" s="150" t="s">
        <v>16</v>
      </c>
      <c r="F13" s="150" t="s">
        <v>16</v>
      </c>
      <c r="G13" s="150" t="s">
        <v>16</v>
      </c>
      <c r="H13" s="151">
        <v>1</v>
      </c>
      <c r="I13" s="153"/>
      <c r="J13" s="152">
        <f t="shared" si="0"/>
        <v>0</v>
      </c>
    </row>
    <row r="14" spans="1:15" ht="14.25">
      <c r="A14" s="230">
        <v>9</v>
      </c>
      <c r="B14" s="231" t="s">
        <v>238</v>
      </c>
      <c r="C14" s="150"/>
      <c r="D14" s="150"/>
      <c r="E14" s="150"/>
      <c r="F14" s="150"/>
      <c r="G14" s="150"/>
      <c r="H14" s="151"/>
      <c r="I14" s="152"/>
      <c r="J14" s="152" t="s">
        <v>14</v>
      </c>
    </row>
    <row r="15" spans="1:15" ht="14.25">
      <c r="A15" s="230">
        <v>10</v>
      </c>
      <c r="B15" s="231" t="s">
        <v>182</v>
      </c>
      <c r="C15" s="150"/>
      <c r="D15" s="150"/>
      <c r="E15" s="150" t="s">
        <v>16</v>
      </c>
      <c r="F15" s="150" t="s">
        <v>14</v>
      </c>
      <c r="G15" s="150" t="s">
        <v>16</v>
      </c>
      <c r="H15" s="151">
        <v>1</v>
      </c>
      <c r="I15" s="153"/>
      <c r="J15" s="152">
        <f t="shared" si="0"/>
        <v>0</v>
      </c>
    </row>
    <row r="16" spans="1:15" ht="14.25">
      <c r="A16" s="230">
        <v>11</v>
      </c>
      <c r="B16" s="231" t="s">
        <v>185</v>
      </c>
      <c r="C16" s="150"/>
      <c r="D16" s="150"/>
      <c r="E16" s="150" t="s">
        <v>16</v>
      </c>
      <c r="F16" s="150" t="s">
        <v>14</v>
      </c>
      <c r="G16" s="150" t="s">
        <v>16</v>
      </c>
      <c r="H16" s="151">
        <v>1</v>
      </c>
      <c r="I16" s="272"/>
      <c r="J16" s="152">
        <f t="shared" si="0"/>
        <v>0</v>
      </c>
    </row>
    <row r="17" spans="1:12" ht="14.25">
      <c r="A17" s="230">
        <v>12</v>
      </c>
      <c r="B17" s="231" t="s">
        <v>194</v>
      </c>
      <c r="C17" s="150"/>
      <c r="D17" s="150"/>
      <c r="E17" s="150" t="s">
        <v>16</v>
      </c>
      <c r="F17" s="150" t="s">
        <v>16</v>
      </c>
      <c r="G17" s="150" t="s">
        <v>16</v>
      </c>
      <c r="H17" s="151">
        <v>1</v>
      </c>
      <c r="I17" s="272"/>
      <c r="J17" s="152">
        <f t="shared" si="0"/>
        <v>0</v>
      </c>
    </row>
    <row r="18" spans="1:12" ht="14.25">
      <c r="A18" s="230">
        <v>13</v>
      </c>
      <c r="B18" s="231" t="s">
        <v>186</v>
      </c>
      <c r="C18" s="150"/>
      <c r="D18" s="150"/>
      <c r="E18" s="150" t="s">
        <v>16</v>
      </c>
      <c r="F18" s="150" t="s">
        <v>16</v>
      </c>
      <c r="G18" s="150" t="s">
        <v>16</v>
      </c>
      <c r="H18" s="151">
        <v>1</v>
      </c>
      <c r="I18" s="272"/>
      <c r="J18" s="152">
        <f t="shared" si="0"/>
        <v>0</v>
      </c>
      <c r="L18" s="264" t="s">
        <v>14</v>
      </c>
    </row>
    <row r="19" spans="1:12" ht="14.25">
      <c r="A19" s="230">
        <v>14</v>
      </c>
      <c r="B19" s="231" t="s">
        <v>239</v>
      </c>
      <c r="C19" s="150"/>
      <c r="D19" s="150"/>
      <c r="E19" s="150" t="s">
        <v>16</v>
      </c>
      <c r="F19" s="150" t="s">
        <v>16</v>
      </c>
      <c r="G19" s="150" t="s">
        <v>16</v>
      </c>
      <c r="H19" s="151">
        <v>1</v>
      </c>
      <c r="I19" s="272"/>
      <c r="J19" s="152">
        <f t="shared" si="0"/>
        <v>0</v>
      </c>
    </row>
    <row r="20" spans="1:12" ht="14.25">
      <c r="A20" s="230"/>
      <c r="B20" s="231" t="s">
        <v>240</v>
      </c>
      <c r="C20" s="150"/>
      <c r="D20" s="150"/>
      <c r="E20" s="150" t="s">
        <v>16</v>
      </c>
      <c r="F20" s="150" t="s">
        <v>16</v>
      </c>
      <c r="G20" s="150" t="s">
        <v>16</v>
      </c>
      <c r="H20" s="151">
        <v>1</v>
      </c>
      <c r="I20" s="272"/>
      <c r="J20" s="152">
        <f t="shared" ref="J20" si="1">I20*H20</f>
        <v>0</v>
      </c>
    </row>
    <row r="21" spans="1:12" ht="14.25">
      <c r="A21" s="230">
        <v>15</v>
      </c>
      <c r="B21" s="231" t="s">
        <v>241</v>
      </c>
      <c r="C21" s="150"/>
      <c r="D21" s="150"/>
      <c r="E21" s="150" t="s">
        <v>16</v>
      </c>
      <c r="F21" s="150" t="s">
        <v>16</v>
      </c>
      <c r="G21" s="150" t="s">
        <v>16</v>
      </c>
      <c r="H21" s="150">
        <v>1</v>
      </c>
      <c r="I21" s="272"/>
      <c r="J21" s="152">
        <f t="shared" si="0"/>
        <v>0</v>
      </c>
    </row>
    <row r="22" spans="1:12" ht="14.25">
      <c r="A22" s="230">
        <v>16</v>
      </c>
      <c r="B22" s="231" t="s">
        <v>197</v>
      </c>
      <c r="C22" s="150"/>
      <c r="D22" s="150"/>
      <c r="E22" s="150" t="s">
        <v>16</v>
      </c>
      <c r="F22" s="150" t="s">
        <v>16</v>
      </c>
      <c r="G22" s="150" t="s">
        <v>16</v>
      </c>
      <c r="H22" s="150">
        <v>1</v>
      </c>
      <c r="I22" s="272"/>
      <c r="J22" s="152">
        <f t="shared" si="0"/>
        <v>0</v>
      </c>
    </row>
    <row r="23" spans="1:12" ht="14.25">
      <c r="A23" s="230">
        <v>17</v>
      </c>
      <c r="B23" s="231" t="s">
        <v>191</v>
      </c>
      <c r="C23" s="150"/>
      <c r="D23" s="150"/>
      <c r="E23" s="150" t="s">
        <v>16</v>
      </c>
      <c r="F23" s="150" t="s">
        <v>16</v>
      </c>
      <c r="G23" s="150" t="s">
        <v>16</v>
      </c>
      <c r="H23" s="150">
        <v>1</v>
      </c>
      <c r="I23" s="272"/>
      <c r="J23" s="152">
        <f t="shared" si="0"/>
        <v>0</v>
      </c>
    </row>
    <row r="24" spans="1:12" ht="14.25">
      <c r="A24" s="230">
        <v>18</v>
      </c>
      <c r="B24" s="231" t="s">
        <v>195</v>
      </c>
      <c r="C24" s="150"/>
      <c r="D24" s="150"/>
      <c r="E24" s="150" t="s">
        <v>16</v>
      </c>
      <c r="F24" s="150" t="s">
        <v>16</v>
      </c>
      <c r="G24" s="150" t="s">
        <v>16</v>
      </c>
      <c r="H24" s="150">
        <v>1</v>
      </c>
      <c r="I24" s="272"/>
      <c r="J24" s="152">
        <f t="shared" si="0"/>
        <v>0</v>
      </c>
    </row>
    <row r="25" spans="1:12" ht="14.25">
      <c r="A25" s="230">
        <v>19</v>
      </c>
      <c r="B25" s="231" t="s">
        <v>196</v>
      </c>
      <c r="C25" s="150"/>
      <c r="D25" s="150"/>
      <c r="E25" s="150" t="s">
        <v>16</v>
      </c>
      <c r="F25" s="150" t="s">
        <v>16</v>
      </c>
      <c r="G25" s="150" t="s">
        <v>16</v>
      </c>
      <c r="H25" s="150">
        <v>1</v>
      </c>
      <c r="I25" s="272"/>
      <c r="J25" s="152">
        <f t="shared" si="0"/>
        <v>0</v>
      </c>
    </row>
    <row r="26" spans="1:12" ht="14.25">
      <c r="A26" s="230">
        <v>20</v>
      </c>
      <c r="B26" s="231" t="s">
        <v>188</v>
      </c>
      <c r="C26" s="154"/>
      <c r="D26" s="154"/>
      <c r="E26" s="150" t="s">
        <v>16</v>
      </c>
      <c r="F26" s="150"/>
      <c r="G26" s="150"/>
      <c r="H26" s="155">
        <v>1</v>
      </c>
      <c r="I26" s="272"/>
      <c r="J26" s="152">
        <f t="shared" si="0"/>
        <v>0</v>
      </c>
    </row>
    <row r="27" spans="1:12" ht="14.25">
      <c r="A27" s="228">
        <v>21</v>
      </c>
      <c r="B27" s="231" t="s">
        <v>162</v>
      </c>
      <c r="C27" s="150"/>
      <c r="D27" s="150"/>
      <c r="E27" s="150" t="s">
        <v>16</v>
      </c>
      <c r="F27" s="150" t="s">
        <v>16</v>
      </c>
      <c r="G27" s="150" t="s">
        <v>16</v>
      </c>
      <c r="H27" s="151">
        <v>1</v>
      </c>
      <c r="I27" s="272"/>
      <c r="J27" s="152">
        <f t="shared" si="0"/>
        <v>0</v>
      </c>
    </row>
    <row r="28" spans="1:12" ht="15" thickBot="1">
      <c r="A28" s="269">
        <v>22</v>
      </c>
      <c r="B28" s="270" t="s">
        <v>129</v>
      </c>
      <c r="C28" s="156"/>
      <c r="D28" s="156"/>
      <c r="E28" s="156"/>
      <c r="F28" s="156"/>
      <c r="G28" s="156"/>
      <c r="H28" s="157"/>
      <c r="I28" s="273"/>
      <c r="J28" s="158">
        <f t="shared" si="0"/>
        <v>0</v>
      </c>
    </row>
    <row r="29" spans="1:12" ht="15">
      <c r="A29" s="167"/>
      <c r="B29" s="234" t="s">
        <v>93</v>
      </c>
      <c r="C29" s="166"/>
      <c r="D29" s="166"/>
      <c r="E29" s="166"/>
      <c r="F29" s="166"/>
      <c r="G29" s="166"/>
      <c r="H29" s="167"/>
      <c r="I29" s="166"/>
      <c r="J29" s="168">
        <f>SUM(J6:J28)</f>
        <v>0</v>
      </c>
    </row>
    <row r="30" spans="1:12" ht="14.25">
      <c r="A30" s="161"/>
      <c r="B30" s="271"/>
      <c r="C30" s="169"/>
      <c r="D30" s="169"/>
      <c r="E30" s="169"/>
      <c r="F30" s="169"/>
      <c r="G30" s="169"/>
      <c r="H30" s="161"/>
      <c r="I30" s="169"/>
      <c r="J30" s="169"/>
    </row>
  </sheetData>
  <sheetProtection algorithmName="SHA-512" hashValue="KRz9lVJgFnjEY34v5p3gWlhMZ/4lEFDmNTDQeK4f3oFJr/E/jlDc27BHyqH8DrFw4T6w+75ArsIcSNqfKmkSLQ==" saltValue="m3CoX5wuiZqq3FUKQLIubw==" spinCount="100000" sheet="1" objects="1" scenarios="1" selectLockedCells="1"/>
  <mergeCells count="1">
    <mergeCell ref="C3:H3"/>
  </mergeCells>
  <pageMargins left="0.7" right="0.7" top="0.75" bottom="0.75" header="0.51180555555555496" footer="0.51180555555555496"/>
  <pageSetup paperSize="9" scale="92" firstPageNumber="0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B97AE-4DB1-49F3-8565-75C5AD572342}">
  <sheetPr>
    <pageSetUpPr fitToPage="1"/>
  </sheetPr>
  <dimension ref="A1:O19"/>
  <sheetViews>
    <sheetView topLeftCell="A2" zoomScaleNormal="100" workbookViewId="0">
      <selection activeCell="I6" sqref="I6:I16"/>
    </sheetView>
  </sheetViews>
  <sheetFormatPr defaultRowHeight="12.75"/>
  <cols>
    <col min="1" max="1" width="8.7109375" style="235"/>
    <col min="2" max="2" width="46.28515625" style="6" customWidth="1"/>
    <col min="3" max="3" width="3.140625" style="6" bestFit="1" customWidth="1"/>
    <col min="4" max="4" width="2.85546875" style="6" customWidth="1"/>
    <col min="5" max="5" width="3" style="6" customWidth="1"/>
    <col min="6" max="6" width="2.85546875" style="6" customWidth="1"/>
    <col min="7" max="7" width="2.5703125" style="6" customWidth="1"/>
    <col min="8" max="8" width="3" style="15" customWidth="1"/>
    <col min="9" max="9" width="8.85546875" style="6" customWidth="1"/>
    <col min="10" max="10" width="10.140625" style="6" customWidth="1"/>
    <col min="11" max="16384" width="9.140625" style="6"/>
  </cols>
  <sheetData>
    <row r="1" spans="1:15" ht="19.5" hidden="1" customHeight="1">
      <c r="A1" s="204" t="s">
        <v>10</v>
      </c>
      <c r="B1" s="222" t="s">
        <v>11</v>
      </c>
      <c r="C1" s="7"/>
      <c r="D1" s="7"/>
      <c r="E1" s="7"/>
      <c r="F1" s="7"/>
      <c r="G1" s="8"/>
      <c r="H1" s="23"/>
      <c r="I1" s="9"/>
    </row>
    <row r="2" spans="1:15" ht="18.75" customHeight="1">
      <c r="A2" s="159" t="s">
        <v>92</v>
      </c>
      <c r="B2" s="223" t="s">
        <v>242</v>
      </c>
      <c r="C2" s="159"/>
      <c r="D2" s="159"/>
      <c r="E2" s="159"/>
      <c r="F2" s="159"/>
      <c r="G2" s="160"/>
      <c r="H2" s="161"/>
      <c r="I2" s="162" t="s">
        <v>14</v>
      </c>
      <c r="J2" s="169"/>
      <c r="K2" s="6" t="s">
        <v>14</v>
      </c>
    </row>
    <row r="3" spans="1:15" ht="17.25" customHeight="1">
      <c r="A3" s="224" t="s">
        <v>7</v>
      </c>
      <c r="B3" s="225" t="s">
        <v>8</v>
      </c>
      <c r="C3" s="200"/>
      <c r="D3" s="200"/>
      <c r="E3" s="200"/>
      <c r="F3" s="200"/>
      <c r="G3" s="200"/>
      <c r="H3" s="201"/>
      <c r="I3" s="149" t="s">
        <v>14</v>
      </c>
      <c r="J3" s="149"/>
    </row>
    <row r="4" spans="1:15" ht="193.5" customHeight="1">
      <c r="A4" s="151" t="s">
        <v>0</v>
      </c>
      <c r="B4" s="226"/>
      <c r="C4" s="163" t="s">
        <v>39</v>
      </c>
      <c r="D4" s="163" t="s">
        <v>40</v>
      </c>
      <c r="E4" s="163" t="s">
        <v>41</v>
      </c>
      <c r="F4" s="163" t="s">
        <v>42</v>
      </c>
      <c r="G4" s="163" t="s">
        <v>43</v>
      </c>
      <c r="H4" s="164" t="s">
        <v>9</v>
      </c>
      <c r="I4" s="165" t="s">
        <v>89</v>
      </c>
      <c r="J4" s="165" t="s">
        <v>90</v>
      </c>
      <c r="O4" s="227"/>
    </row>
    <row r="5" spans="1:15" ht="14.25">
      <c r="A5" s="228" t="s">
        <v>14</v>
      </c>
      <c r="B5" s="229" t="s">
        <v>106</v>
      </c>
      <c r="C5" s="150"/>
      <c r="D5" s="150"/>
      <c r="E5" s="150" t="s">
        <v>14</v>
      </c>
      <c r="F5" s="150" t="s">
        <v>14</v>
      </c>
      <c r="G5" s="150"/>
      <c r="H5" s="151" t="s">
        <v>14</v>
      </c>
      <c r="I5" s="152"/>
      <c r="J5" s="152"/>
    </row>
    <row r="6" spans="1:15" ht="14.25">
      <c r="A6" s="230">
        <v>1</v>
      </c>
      <c r="B6" s="231" t="s">
        <v>197</v>
      </c>
      <c r="C6" s="150" t="s">
        <v>14</v>
      </c>
      <c r="D6" s="150" t="s">
        <v>14</v>
      </c>
      <c r="E6" s="150" t="s">
        <v>16</v>
      </c>
      <c r="F6" s="150" t="s">
        <v>16</v>
      </c>
      <c r="G6" s="150" t="s">
        <v>16</v>
      </c>
      <c r="H6" s="151">
        <v>1</v>
      </c>
      <c r="I6" s="153"/>
      <c r="J6" s="152">
        <f>I6*H6</f>
        <v>0</v>
      </c>
    </row>
    <row r="7" spans="1:15" ht="12.75" customHeight="1">
      <c r="A7" s="230">
        <v>2</v>
      </c>
      <c r="B7" s="231" t="s">
        <v>243</v>
      </c>
      <c r="C7" s="150"/>
      <c r="D7" s="150" t="s">
        <v>14</v>
      </c>
      <c r="E7" s="150" t="s">
        <v>16</v>
      </c>
      <c r="F7" s="150" t="s">
        <v>16</v>
      </c>
      <c r="G7" s="150" t="s">
        <v>16</v>
      </c>
      <c r="H7" s="151">
        <v>1</v>
      </c>
      <c r="I7" s="153"/>
      <c r="J7" s="152">
        <f t="shared" ref="J7:J16" si="0">I7*H7</f>
        <v>0</v>
      </c>
    </row>
    <row r="8" spans="1:15" ht="12.75" customHeight="1">
      <c r="A8" s="230">
        <v>3</v>
      </c>
      <c r="B8" s="231" t="s">
        <v>185</v>
      </c>
      <c r="C8" s="150"/>
      <c r="D8" s="150"/>
      <c r="E8" s="150" t="s">
        <v>16</v>
      </c>
      <c r="F8" s="150" t="s">
        <v>16</v>
      </c>
      <c r="G8" s="150"/>
      <c r="H8" s="151">
        <v>1</v>
      </c>
      <c r="I8" s="153"/>
      <c r="J8" s="152">
        <f t="shared" si="0"/>
        <v>0</v>
      </c>
    </row>
    <row r="9" spans="1:15" ht="12.75" customHeight="1">
      <c r="A9" s="230">
        <v>4</v>
      </c>
      <c r="B9" s="231" t="s">
        <v>192</v>
      </c>
      <c r="C9" s="150" t="s">
        <v>16</v>
      </c>
      <c r="D9" s="150" t="s">
        <v>16</v>
      </c>
      <c r="E9" s="150" t="s">
        <v>16</v>
      </c>
      <c r="F9" s="150" t="s">
        <v>16</v>
      </c>
      <c r="G9" s="150" t="s">
        <v>16</v>
      </c>
      <c r="H9" s="151">
        <v>1</v>
      </c>
      <c r="I9" s="153"/>
      <c r="J9" s="152">
        <f t="shared" si="0"/>
        <v>0</v>
      </c>
    </row>
    <row r="10" spans="1:15" ht="12.75" customHeight="1">
      <c r="A10" s="230">
        <v>5</v>
      </c>
      <c r="B10" s="231" t="s">
        <v>189</v>
      </c>
      <c r="C10" s="150"/>
      <c r="D10" s="150"/>
      <c r="E10" s="150" t="s">
        <v>16</v>
      </c>
      <c r="F10" s="150" t="s">
        <v>16</v>
      </c>
      <c r="G10" s="150" t="s">
        <v>16</v>
      </c>
      <c r="H10" s="151">
        <v>1</v>
      </c>
      <c r="I10" s="153"/>
      <c r="J10" s="152">
        <f t="shared" si="0"/>
        <v>0</v>
      </c>
    </row>
    <row r="11" spans="1:15" ht="13.5" customHeight="1">
      <c r="A11" s="230">
        <v>6</v>
      </c>
      <c r="B11" s="231" t="s">
        <v>183</v>
      </c>
      <c r="C11" s="150"/>
      <c r="D11" s="150" t="s">
        <v>14</v>
      </c>
      <c r="E11" s="150" t="s">
        <v>16</v>
      </c>
      <c r="F11" s="150" t="s">
        <v>16</v>
      </c>
      <c r="G11" s="150" t="s">
        <v>16</v>
      </c>
      <c r="H11" s="151">
        <v>1</v>
      </c>
      <c r="I11" s="153"/>
      <c r="J11" s="152">
        <f t="shared" si="0"/>
        <v>0</v>
      </c>
    </row>
    <row r="12" spans="1:15" ht="13.5" customHeight="1">
      <c r="A12" s="230">
        <v>7</v>
      </c>
      <c r="B12" s="231" t="s">
        <v>245</v>
      </c>
      <c r="C12" s="150"/>
      <c r="D12" s="150"/>
      <c r="E12" s="150" t="s">
        <v>16</v>
      </c>
      <c r="F12" s="150" t="s">
        <v>16</v>
      </c>
      <c r="G12" s="150" t="s">
        <v>16</v>
      </c>
      <c r="H12" s="151">
        <v>1</v>
      </c>
      <c r="I12" s="153"/>
      <c r="J12" s="152">
        <f t="shared" si="0"/>
        <v>0</v>
      </c>
    </row>
    <row r="13" spans="1:15" ht="12" customHeight="1">
      <c r="A13" s="228">
        <v>8</v>
      </c>
      <c r="B13" s="231" t="s">
        <v>129</v>
      </c>
      <c r="C13" s="150"/>
      <c r="D13" s="150"/>
      <c r="E13" s="150" t="s">
        <v>16</v>
      </c>
      <c r="F13" s="150" t="s">
        <v>16</v>
      </c>
      <c r="G13" s="150" t="s">
        <v>16</v>
      </c>
      <c r="H13" s="151">
        <v>1</v>
      </c>
      <c r="I13" s="153"/>
      <c r="J13" s="152">
        <f t="shared" si="0"/>
        <v>0</v>
      </c>
    </row>
    <row r="14" spans="1:15" ht="14.25">
      <c r="A14" s="230">
        <v>9</v>
      </c>
      <c r="B14" s="231" t="s">
        <v>244</v>
      </c>
      <c r="C14" s="150"/>
      <c r="D14" s="150"/>
      <c r="E14" s="150" t="s">
        <v>16</v>
      </c>
      <c r="F14" s="150" t="s">
        <v>16</v>
      </c>
      <c r="G14" s="150" t="s">
        <v>16</v>
      </c>
      <c r="H14" s="150">
        <v>1</v>
      </c>
      <c r="I14" s="272"/>
      <c r="J14" s="152">
        <f t="shared" si="0"/>
        <v>0</v>
      </c>
    </row>
    <row r="15" spans="1:15" ht="14.25">
      <c r="A15" s="228">
        <v>10</v>
      </c>
      <c r="B15" s="231" t="s">
        <v>162</v>
      </c>
      <c r="C15" s="150"/>
      <c r="D15" s="150"/>
      <c r="E15" s="150" t="s">
        <v>16</v>
      </c>
      <c r="F15" s="150" t="s">
        <v>16</v>
      </c>
      <c r="G15" s="150" t="s">
        <v>16</v>
      </c>
      <c r="H15" s="151">
        <v>1</v>
      </c>
      <c r="I15" s="272"/>
      <c r="J15" s="152">
        <f t="shared" si="0"/>
        <v>0</v>
      </c>
    </row>
    <row r="16" spans="1:15" ht="15" thickBot="1">
      <c r="A16" s="269">
        <v>11</v>
      </c>
      <c r="B16" s="270" t="s">
        <v>129</v>
      </c>
      <c r="C16" s="156"/>
      <c r="D16" s="156"/>
      <c r="E16" s="156"/>
      <c r="F16" s="156"/>
      <c r="G16" s="156"/>
      <c r="H16" s="157"/>
      <c r="I16" s="273"/>
      <c r="J16" s="158">
        <f t="shared" si="0"/>
        <v>0</v>
      </c>
    </row>
    <row r="17" spans="1:10" ht="15">
      <c r="A17" s="167"/>
      <c r="B17" s="234" t="s">
        <v>93</v>
      </c>
      <c r="C17" s="166"/>
      <c r="D17" s="166"/>
      <c r="E17" s="166"/>
      <c r="F17" s="166"/>
      <c r="G17" s="166"/>
      <c r="H17" s="167"/>
      <c r="I17" s="166"/>
      <c r="J17" s="168">
        <f>SUM(J6:J16)</f>
        <v>0</v>
      </c>
    </row>
    <row r="18" spans="1:10" ht="14.25">
      <c r="A18" s="161"/>
      <c r="B18" s="271"/>
      <c r="C18" s="169"/>
      <c r="D18" s="169"/>
      <c r="E18" s="169"/>
      <c r="F18" s="169"/>
      <c r="G18" s="169"/>
      <c r="H18" s="161"/>
      <c r="I18" s="169"/>
      <c r="J18" s="169"/>
    </row>
    <row r="19" spans="1:10" ht="14.25">
      <c r="A19" s="161"/>
      <c r="B19" s="169"/>
      <c r="C19" s="169"/>
      <c r="D19" s="169"/>
      <c r="E19" s="169"/>
      <c r="F19" s="169"/>
      <c r="G19" s="169"/>
      <c r="H19" s="161"/>
      <c r="I19" s="169"/>
      <c r="J19" s="169"/>
    </row>
  </sheetData>
  <sheetProtection algorithmName="SHA-512" hashValue="Fdxfsxy+xh5IWHLtYpMaIx2v+PwkmwzCP9/d9hmmylD1hVB5UukdGeovopWDgDd5xLT2b/E1B7QNwrR6OAYptQ==" saltValue="7x+LOkCIzvlLpUX0VSiOSQ==" spinCount="100000" sheet="1" objects="1" scenarios="1" selectLockedCells="1"/>
  <mergeCells count="1">
    <mergeCell ref="C3:H3"/>
  </mergeCells>
  <pageMargins left="0.7" right="0.7" top="0.75" bottom="0.75" header="0.51180555555555496" footer="0.51180555555555496"/>
  <pageSetup paperSize="9" scale="92" firstPageNumber="0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8A991-664E-4283-9D64-5578AF0F8821}">
  <dimension ref="A3:F96"/>
  <sheetViews>
    <sheetView workbookViewId="0">
      <selection activeCell="E20" sqref="E20"/>
    </sheetView>
  </sheetViews>
  <sheetFormatPr defaultRowHeight="12.75"/>
  <cols>
    <col min="1" max="1" width="5.42578125" style="15" customWidth="1"/>
    <col min="2" max="2" width="56.140625" style="6" customWidth="1"/>
    <col min="3" max="3" width="5.85546875" style="6" customWidth="1"/>
    <col min="4" max="4" width="5.42578125" style="6" customWidth="1"/>
    <col min="5" max="5" width="10.85546875" style="6" customWidth="1"/>
    <col min="6" max="6" width="15.140625" style="6" customWidth="1"/>
    <col min="7" max="16384" width="9.140625" style="6"/>
  </cols>
  <sheetData>
    <row r="3" spans="1:6">
      <c r="B3" s="6" t="s">
        <v>416</v>
      </c>
      <c r="F3" s="236"/>
    </row>
    <row r="5" spans="1:6">
      <c r="A5" s="287" t="s">
        <v>415</v>
      </c>
      <c r="B5" s="288"/>
      <c r="C5" s="288"/>
      <c r="D5" s="288"/>
      <c r="E5" s="288"/>
      <c r="F5" s="288"/>
    </row>
    <row r="6" spans="1:6" ht="16.5" thickBot="1">
      <c r="A6" s="289"/>
      <c r="B6" s="290"/>
      <c r="C6" s="290"/>
      <c r="D6" s="290"/>
      <c r="E6" s="290"/>
      <c r="F6" s="290"/>
    </row>
    <row r="7" spans="1:6" ht="44.45" customHeight="1" thickTop="1" thickBot="1">
      <c r="A7" s="291" t="s">
        <v>250</v>
      </c>
      <c r="B7" s="292" t="s">
        <v>251</v>
      </c>
      <c r="C7" s="292" t="s">
        <v>252</v>
      </c>
      <c r="D7" s="292" t="s">
        <v>253</v>
      </c>
      <c r="E7" s="293" t="s">
        <v>254</v>
      </c>
      <c r="F7" s="294" t="s">
        <v>255</v>
      </c>
    </row>
    <row r="8" spans="1:6" ht="16.5" thickTop="1">
      <c r="A8" s="295" t="s">
        <v>256</v>
      </c>
      <c r="B8" s="296" t="s">
        <v>257</v>
      </c>
      <c r="C8" s="297" t="s">
        <v>14</v>
      </c>
      <c r="D8" s="298" t="s">
        <v>14</v>
      </c>
      <c r="E8" s="299"/>
      <c r="F8" s="300" t="s">
        <v>14</v>
      </c>
    </row>
    <row r="9" spans="1:6" ht="15.75">
      <c r="A9" s="301"/>
      <c r="B9" s="302" t="s">
        <v>258</v>
      </c>
      <c r="C9" s="303"/>
      <c r="D9" s="304"/>
      <c r="E9" s="305"/>
      <c r="F9" s="306"/>
    </row>
    <row r="10" spans="1:6" ht="20.100000000000001" customHeight="1">
      <c r="A10" s="307"/>
      <c r="B10" s="304" t="s">
        <v>259</v>
      </c>
      <c r="C10" s="303">
        <v>16</v>
      </c>
      <c r="D10" s="304" t="s">
        <v>260</v>
      </c>
      <c r="E10" s="29"/>
      <c r="F10" s="308">
        <f t="shared" ref="F10:F29" si="0">C10*E10</f>
        <v>0</v>
      </c>
    </row>
    <row r="11" spans="1:6" ht="15.95" customHeight="1">
      <c r="A11" s="307"/>
      <c r="B11" s="304" t="s">
        <v>261</v>
      </c>
      <c r="C11" s="303">
        <v>12</v>
      </c>
      <c r="D11" s="304" t="s">
        <v>260</v>
      </c>
      <c r="E11" s="29"/>
      <c r="F11" s="308">
        <f t="shared" si="0"/>
        <v>0</v>
      </c>
    </row>
    <row r="12" spans="1:6" ht="14.1" customHeight="1">
      <c r="A12" s="307"/>
      <c r="B12" s="304" t="s">
        <v>262</v>
      </c>
      <c r="C12" s="303">
        <v>2</v>
      </c>
      <c r="D12" s="304" t="s">
        <v>260</v>
      </c>
      <c r="E12" s="29"/>
      <c r="F12" s="308">
        <f t="shared" si="0"/>
        <v>0</v>
      </c>
    </row>
    <row r="13" spans="1:6" ht="17.100000000000001" customHeight="1">
      <c r="A13" s="307"/>
      <c r="B13" s="304" t="s">
        <v>263</v>
      </c>
      <c r="C13" s="303">
        <v>1</v>
      </c>
      <c r="D13" s="304" t="s">
        <v>260</v>
      </c>
      <c r="E13" s="29"/>
      <c r="F13" s="308">
        <f t="shared" si="0"/>
        <v>0</v>
      </c>
    </row>
    <row r="14" spans="1:6" ht="15.95" customHeight="1">
      <c r="A14" s="307"/>
      <c r="B14" s="304" t="s">
        <v>264</v>
      </c>
      <c r="C14" s="303">
        <v>1</v>
      </c>
      <c r="D14" s="304" t="s">
        <v>260</v>
      </c>
      <c r="E14" s="29"/>
      <c r="F14" s="308">
        <f t="shared" si="0"/>
        <v>0</v>
      </c>
    </row>
    <row r="15" spans="1:6" ht="15.75">
      <c r="A15" s="307"/>
      <c r="B15" s="304" t="s">
        <v>265</v>
      </c>
      <c r="C15" s="303">
        <v>6</v>
      </c>
      <c r="D15" s="304" t="s">
        <v>260</v>
      </c>
      <c r="E15" s="29"/>
      <c r="F15" s="308">
        <f t="shared" si="0"/>
        <v>0</v>
      </c>
    </row>
    <row r="16" spans="1:6" ht="15" customHeight="1">
      <c r="A16" s="307"/>
      <c r="B16" s="304" t="s">
        <v>266</v>
      </c>
      <c r="C16" s="303">
        <v>6</v>
      </c>
      <c r="D16" s="304" t="s">
        <v>260</v>
      </c>
      <c r="E16" s="29"/>
      <c r="F16" s="308">
        <f t="shared" si="0"/>
        <v>0</v>
      </c>
    </row>
    <row r="17" spans="1:6" ht="14.45" customHeight="1">
      <c r="A17" s="307"/>
      <c r="B17" s="304" t="s">
        <v>267</v>
      </c>
      <c r="C17" s="303">
        <v>10</v>
      </c>
      <c r="D17" s="304" t="s">
        <v>260</v>
      </c>
      <c r="E17" s="29"/>
      <c r="F17" s="308">
        <f t="shared" si="0"/>
        <v>0</v>
      </c>
    </row>
    <row r="18" spans="1:6" ht="17.100000000000001" customHeight="1">
      <c r="A18" s="307"/>
      <c r="B18" s="304" t="s">
        <v>268</v>
      </c>
      <c r="C18" s="303">
        <v>5</v>
      </c>
      <c r="D18" s="304" t="s">
        <v>260</v>
      </c>
      <c r="E18" s="29"/>
      <c r="F18" s="308">
        <f t="shared" si="0"/>
        <v>0</v>
      </c>
    </row>
    <row r="19" spans="1:6" ht="16.5" customHeight="1">
      <c r="A19" s="307"/>
      <c r="B19" s="304" t="s">
        <v>269</v>
      </c>
      <c r="C19" s="303">
        <v>5</v>
      </c>
      <c r="D19" s="304" t="s">
        <v>260</v>
      </c>
      <c r="E19" s="29"/>
      <c r="F19" s="308">
        <f t="shared" si="0"/>
        <v>0</v>
      </c>
    </row>
    <row r="20" spans="1:6" ht="17.100000000000001" customHeight="1">
      <c r="A20" s="307"/>
      <c r="B20" s="304" t="s">
        <v>270</v>
      </c>
      <c r="C20" s="303">
        <v>65</v>
      </c>
      <c r="D20" s="304" t="s">
        <v>260</v>
      </c>
      <c r="E20" s="29"/>
      <c r="F20" s="308">
        <f t="shared" si="0"/>
        <v>0</v>
      </c>
    </row>
    <row r="21" spans="1:6" ht="18.600000000000001" customHeight="1">
      <c r="A21" s="307"/>
      <c r="B21" s="304" t="s">
        <v>271</v>
      </c>
      <c r="C21" s="303">
        <v>2</v>
      </c>
      <c r="D21" s="304" t="s">
        <v>260</v>
      </c>
      <c r="E21" s="29"/>
      <c r="F21" s="308">
        <f t="shared" si="0"/>
        <v>0</v>
      </c>
    </row>
    <row r="22" spans="1:6" ht="21" customHeight="1">
      <c r="A22" s="307"/>
      <c r="B22" s="304" t="s">
        <v>272</v>
      </c>
      <c r="C22" s="303">
        <v>21</v>
      </c>
      <c r="D22" s="304" t="s">
        <v>260</v>
      </c>
      <c r="E22" s="29"/>
      <c r="F22" s="308">
        <f t="shared" si="0"/>
        <v>0</v>
      </c>
    </row>
    <row r="23" spans="1:6" ht="18" customHeight="1">
      <c r="A23" s="307"/>
      <c r="B23" s="304" t="s">
        <v>273</v>
      </c>
      <c r="C23" s="303">
        <v>5</v>
      </c>
      <c r="D23" s="304" t="s">
        <v>260</v>
      </c>
      <c r="E23" s="29"/>
      <c r="F23" s="308">
        <f t="shared" si="0"/>
        <v>0</v>
      </c>
    </row>
    <row r="24" spans="1:6" ht="16.5" customHeight="1">
      <c r="A24" s="307"/>
      <c r="B24" s="304" t="s">
        <v>274</v>
      </c>
      <c r="C24" s="303">
        <v>2</v>
      </c>
      <c r="D24" s="304" t="s">
        <v>260</v>
      </c>
      <c r="E24" s="29"/>
      <c r="F24" s="308">
        <f t="shared" si="0"/>
        <v>0</v>
      </c>
    </row>
    <row r="25" spans="1:6" ht="18" customHeight="1">
      <c r="A25" s="307"/>
      <c r="B25" s="304" t="s">
        <v>275</v>
      </c>
      <c r="C25" s="303">
        <v>4</v>
      </c>
      <c r="D25" s="304" t="s">
        <v>260</v>
      </c>
      <c r="E25" s="29"/>
      <c r="F25" s="308">
        <f t="shared" si="0"/>
        <v>0</v>
      </c>
    </row>
    <row r="26" spans="1:6" ht="17.45" customHeight="1">
      <c r="A26" s="307"/>
      <c r="B26" s="304" t="s">
        <v>276</v>
      </c>
      <c r="C26" s="303">
        <v>8</v>
      </c>
      <c r="D26" s="304" t="s">
        <v>260</v>
      </c>
      <c r="E26" s="29"/>
      <c r="F26" s="308">
        <f t="shared" si="0"/>
        <v>0</v>
      </c>
    </row>
    <row r="27" spans="1:6" ht="19.5" customHeight="1" thickBot="1">
      <c r="A27" s="309"/>
      <c r="B27" s="310" t="s">
        <v>277</v>
      </c>
      <c r="C27" s="311">
        <v>2</v>
      </c>
      <c r="D27" s="310" t="s">
        <v>260</v>
      </c>
      <c r="E27" s="30"/>
      <c r="F27" s="312">
        <f>C27*E27</f>
        <v>0</v>
      </c>
    </row>
    <row r="28" spans="1:6" ht="15.75" thickBot="1">
      <c r="A28" s="313"/>
      <c r="B28" s="314"/>
      <c r="C28" s="15"/>
      <c r="D28" s="15"/>
      <c r="E28" s="15"/>
      <c r="F28" s="15"/>
    </row>
    <row r="29" spans="1:6" ht="29.45" customHeight="1">
      <c r="A29" s="315" t="s">
        <v>278</v>
      </c>
      <c r="B29" s="316" t="s">
        <v>417</v>
      </c>
      <c r="C29" s="317">
        <v>1</v>
      </c>
      <c r="D29" s="318" t="s">
        <v>279</v>
      </c>
      <c r="E29" s="31"/>
      <c r="F29" s="319">
        <f t="shared" si="0"/>
        <v>0</v>
      </c>
    </row>
    <row r="30" spans="1:6" ht="33.6" customHeight="1">
      <c r="A30" s="320"/>
      <c r="B30" s="321" t="s">
        <v>280</v>
      </c>
      <c r="C30" s="303"/>
      <c r="D30" s="304"/>
      <c r="E30" s="322"/>
      <c r="F30" s="308"/>
    </row>
    <row r="31" spans="1:6" ht="20.45" customHeight="1">
      <c r="A31" s="320" t="s">
        <v>281</v>
      </c>
      <c r="B31" s="321" t="s">
        <v>282</v>
      </c>
      <c r="C31" s="303"/>
      <c r="D31" s="304"/>
      <c r="E31" s="322"/>
      <c r="F31" s="308"/>
    </row>
    <row r="32" spans="1:6" ht="18.95" customHeight="1">
      <c r="A32" s="320" t="s">
        <v>281</v>
      </c>
      <c r="B32" s="321" t="s">
        <v>283</v>
      </c>
      <c r="C32" s="303"/>
      <c r="D32" s="304"/>
      <c r="E32" s="322"/>
      <c r="F32" s="308"/>
    </row>
    <row r="33" spans="1:6" ht="18.600000000000001" customHeight="1">
      <c r="A33" s="320" t="s">
        <v>281</v>
      </c>
      <c r="B33" s="321" t="s">
        <v>284</v>
      </c>
      <c r="C33" s="303"/>
      <c r="D33" s="304"/>
      <c r="E33" s="322"/>
      <c r="F33" s="308"/>
    </row>
    <row r="34" spans="1:6" ht="15.95" customHeight="1">
      <c r="A34" s="320" t="s">
        <v>281</v>
      </c>
      <c r="B34" s="321" t="s">
        <v>285</v>
      </c>
      <c r="C34" s="323"/>
      <c r="D34" s="324"/>
      <c r="E34" s="322"/>
      <c r="F34" s="308"/>
    </row>
    <row r="35" spans="1:6" ht="15" customHeight="1">
      <c r="A35" s="320" t="s">
        <v>281</v>
      </c>
      <c r="B35" s="321" t="s">
        <v>286</v>
      </c>
      <c r="C35" s="323"/>
      <c r="D35" s="324"/>
      <c r="E35" s="322"/>
      <c r="F35" s="308"/>
    </row>
    <row r="36" spans="1:6" ht="15.6" customHeight="1">
      <c r="A36" s="320" t="s">
        <v>281</v>
      </c>
      <c r="B36" s="321" t="s">
        <v>287</v>
      </c>
      <c r="C36" s="323"/>
      <c r="D36" s="324"/>
      <c r="E36" s="322"/>
      <c r="F36" s="308"/>
    </row>
    <row r="37" spans="1:6" ht="15.6" customHeight="1">
      <c r="A37" s="320" t="s">
        <v>281</v>
      </c>
      <c r="B37" s="321" t="s">
        <v>288</v>
      </c>
      <c r="C37" s="323"/>
      <c r="D37" s="324"/>
      <c r="E37" s="322"/>
      <c r="F37" s="308"/>
    </row>
    <row r="38" spans="1:6" ht="17.100000000000001" customHeight="1">
      <c r="A38" s="320" t="s">
        <v>281</v>
      </c>
      <c r="B38" s="321" t="s">
        <v>289</v>
      </c>
      <c r="C38" s="323"/>
      <c r="D38" s="324"/>
      <c r="E38" s="322"/>
      <c r="F38" s="308"/>
    </row>
    <row r="39" spans="1:6" ht="19.5" customHeight="1">
      <c r="A39" s="320" t="s">
        <v>281</v>
      </c>
      <c r="B39" s="321" t="s">
        <v>290</v>
      </c>
      <c r="C39" s="323"/>
      <c r="D39" s="324"/>
      <c r="E39" s="322"/>
      <c r="F39" s="308"/>
    </row>
    <row r="40" spans="1:6" ht="16.5" customHeight="1">
      <c r="A40" s="320" t="s">
        <v>281</v>
      </c>
      <c r="B40" s="321" t="s">
        <v>291</v>
      </c>
      <c r="C40" s="323"/>
      <c r="D40" s="324"/>
      <c r="E40" s="322"/>
      <c r="F40" s="308"/>
    </row>
    <row r="41" spans="1:6" ht="17.45" customHeight="1">
      <c r="A41" s="320" t="s">
        <v>281</v>
      </c>
      <c r="B41" s="321" t="s">
        <v>292</v>
      </c>
      <c r="C41" s="323"/>
      <c r="D41" s="324"/>
      <c r="E41" s="322"/>
      <c r="F41" s="308"/>
    </row>
    <row r="42" spans="1:6" ht="15.95" customHeight="1">
      <c r="A42" s="320" t="s">
        <v>281</v>
      </c>
      <c r="B42" s="321" t="s">
        <v>293</v>
      </c>
      <c r="C42" s="323"/>
      <c r="D42" s="324"/>
      <c r="E42" s="322"/>
      <c r="F42" s="308"/>
    </row>
    <row r="43" spans="1:6" ht="14.1" customHeight="1">
      <c r="A43" s="320" t="s">
        <v>281</v>
      </c>
      <c r="B43" s="321" t="s">
        <v>294</v>
      </c>
      <c r="C43" s="323"/>
      <c r="D43" s="324"/>
      <c r="E43" s="322"/>
      <c r="F43" s="308"/>
    </row>
    <row r="44" spans="1:6" ht="14.45" customHeight="1">
      <c r="A44" s="320" t="s">
        <v>281</v>
      </c>
      <c r="B44" s="321" t="s">
        <v>295</v>
      </c>
      <c r="C44" s="323"/>
      <c r="D44" s="324"/>
      <c r="E44" s="322"/>
      <c r="F44" s="308"/>
    </row>
    <row r="45" spans="1:6" ht="13.5" customHeight="1">
      <c r="A45" s="320" t="s">
        <v>281</v>
      </c>
      <c r="B45" s="321" t="s">
        <v>296</v>
      </c>
      <c r="C45" s="323"/>
      <c r="D45" s="324"/>
      <c r="E45" s="322"/>
      <c r="F45" s="308"/>
    </row>
    <row r="46" spans="1:6" ht="13.5" customHeight="1">
      <c r="A46" s="320" t="s">
        <v>281</v>
      </c>
      <c r="B46" s="321" t="s">
        <v>296</v>
      </c>
      <c r="C46" s="323"/>
      <c r="D46" s="324"/>
      <c r="E46" s="322"/>
      <c r="F46" s="308"/>
    </row>
    <row r="47" spans="1:6" ht="18" customHeight="1">
      <c r="A47" s="320" t="s">
        <v>281</v>
      </c>
      <c r="B47" s="321" t="s">
        <v>297</v>
      </c>
      <c r="C47" s="323"/>
      <c r="D47" s="324"/>
      <c r="E47" s="322"/>
      <c r="F47" s="308"/>
    </row>
    <row r="48" spans="1:6" ht="12.95" customHeight="1">
      <c r="A48" s="320" t="s">
        <v>281</v>
      </c>
      <c r="B48" s="321" t="s">
        <v>298</v>
      </c>
      <c r="C48" s="323"/>
      <c r="D48" s="324"/>
      <c r="E48" s="322"/>
      <c r="F48" s="308"/>
    </row>
    <row r="49" spans="1:6" ht="12" customHeight="1">
      <c r="A49" s="320" t="s">
        <v>281</v>
      </c>
      <c r="B49" s="321" t="s">
        <v>299</v>
      </c>
      <c r="C49" s="323"/>
      <c r="D49" s="324"/>
      <c r="E49" s="322"/>
      <c r="F49" s="308"/>
    </row>
    <row r="50" spans="1:6" ht="15.95" customHeight="1" thickBot="1">
      <c r="A50" s="320" t="s">
        <v>281</v>
      </c>
      <c r="B50" s="321" t="s">
        <v>300</v>
      </c>
      <c r="C50" s="323"/>
      <c r="D50" s="324"/>
      <c r="E50" s="322"/>
      <c r="F50" s="308"/>
    </row>
    <row r="51" spans="1:6" ht="20.45" customHeight="1">
      <c r="A51" s="315" t="s">
        <v>301</v>
      </c>
      <c r="B51" s="316" t="s">
        <v>302</v>
      </c>
      <c r="C51" s="317">
        <v>32</v>
      </c>
      <c r="D51" s="318" t="s">
        <v>303</v>
      </c>
      <c r="E51" s="31"/>
      <c r="F51" s="319">
        <f>C51*E51</f>
        <v>0</v>
      </c>
    </row>
    <row r="52" spans="1:6" ht="15.75">
      <c r="A52" s="325" t="s">
        <v>281</v>
      </c>
      <c r="B52" s="326" t="s">
        <v>304</v>
      </c>
      <c r="C52" s="303" t="s">
        <v>14</v>
      </c>
      <c r="D52" s="304" t="s">
        <v>14</v>
      </c>
      <c r="E52" s="322"/>
      <c r="F52" s="308"/>
    </row>
    <row r="53" spans="1:6" ht="18" customHeight="1">
      <c r="A53" s="325" t="s">
        <v>281</v>
      </c>
      <c r="B53" s="326" t="s">
        <v>305</v>
      </c>
      <c r="C53" s="303"/>
      <c r="D53" s="304"/>
      <c r="E53" s="322"/>
      <c r="F53" s="308"/>
    </row>
    <row r="54" spans="1:6" ht="17.45" customHeight="1">
      <c r="A54" s="325" t="s">
        <v>281</v>
      </c>
      <c r="B54" s="326" t="s">
        <v>306</v>
      </c>
      <c r="C54" s="303"/>
      <c r="D54" s="304"/>
      <c r="E54" s="322"/>
      <c r="F54" s="308"/>
    </row>
    <row r="55" spans="1:6" ht="19.5" customHeight="1">
      <c r="A55" s="325" t="s">
        <v>281</v>
      </c>
      <c r="B55" s="326" t="s">
        <v>307</v>
      </c>
      <c r="C55" s="303"/>
      <c r="D55" s="304"/>
      <c r="E55" s="322"/>
      <c r="F55" s="308"/>
    </row>
    <row r="56" spans="1:6" ht="15.75">
      <c r="A56" s="325" t="s">
        <v>281</v>
      </c>
      <c r="B56" s="327" t="s">
        <v>308</v>
      </c>
      <c r="C56" s="303"/>
      <c r="D56" s="304"/>
      <c r="E56" s="322"/>
      <c r="F56" s="308"/>
    </row>
    <row r="57" spans="1:6" ht="15.95" customHeight="1" thickBot="1">
      <c r="A57" s="328" t="s">
        <v>281</v>
      </c>
      <c r="B57" s="329" t="s">
        <v>309</v>
      </c>
      <c r="C57" s="311"/>
      <c r="D57" s="310"/>
      <c r="E57" s="330"/>
      <c r="F57" s="312"/>
    </row>
    <row r="58" spans="1:6" ht="17.100000000000001" customHeight="1">
      <c r="A58" s="315" t="s">
        <v>310</v>
      </c>
      <c r="B58" s="316" t="s">
        <v>311</v>
      </c>
      <c r="C58" s="317">
        <v>18</v>
      </c>
      <c r="D58" s="318" t="s">
        <v>279</v>
      </c>
      <c r="E58" s="31"/>
      <c r="F58" s="319">
        <f>C58*E58</f>
        <v>0</v>
      </c>
    </row>
    <row r="59" spans="1:6" ht="30.6" customHeight="1">
      <c r="A59" s="325" t="s">
        <v>281</v>
      </c>
      <c r="B59" s="326" t="s">
        <v>312</v>
      </c>
      <c r="C59" s="331">
        <v>12</v>
      </c>
      <c r="D59" s="332" t="s">
        <v>279</v>
      </c>
      <c r="E59" s="32"/>
      <c r="F59" s="333">
        <f>C59*E59</f>
        <v>0</v>
      </c>
    </row>
    <row r="60" spans="1:6" ht="16.5" thickBot="1">
      <c r="A60" s="328" t="s">
        <v>281</v>
      </c>
      <c r="B60" s="334" t="s">
        <v>418</v>
      </c>
      <c r="C60" s="311"/>
      <c r="D60" s="310"/>
      <c r="E60" s="335"/>
      <c r="F60" s="312"/>
    </row>
    <row r="61" spans="1:6" ht="20.100000000000001" customHeight="1" thickBot="1">
      <c r="A61" s="315" t="s">
        <v>313</v>
      </c>
      <c r="B61" s="316" t="s">
        <v>314</v>
      </c>
      <c r="C61" s="317"/>
      <c r="D61" s="318"/>
      <c r="E61" s="336"/>
      <c r="F61" s="319"/>
    </row>
    <row r="62" spans="1:6" ht="17.45" customHeight="1">
      <c r="A62" s="337" t="s">
        <v>281</v>
      </c>
      <c r="B62" s="321" t="s">
        <v>315</v>
      </c>
      <c r="C62" s="338">
        <v>13</v>
      </c>
      <c r="D62" s="339" t="s">
        <v>303</v>
      </c>
      <c r="E62" s="33"/>
      <c r="F62" s="340">
        <f>C62*E62</f>
        <v>0</v>
      </c>
    </row>
    <row r="63" spans="1:6" ht="19.5" customHeight="1">
      <c r="A63" s="337" t="s">
        <v>281</v>
      </c>
      <c r="B63" s="321" t="s">
        <v>316</v>
      </c>
      <c r="C63" s="341">
        <v>6</v>
      </c>
      <c r="D63" s="342" t="s">
        <v>303</v>
      </c>
      <c r="E63" s="32"/>
      <c r="F63" s="333">
        <f>C63*E63</f>
        <v>0</v>
      </c>
    </row>
    <row r="64" spans="1:6" ht="20.45" customHeight="1" thickBot="1">
      <c r="A64" s="343" t="s">
        <v>281</v>
      </c>
      <c r="B64" s="344" t="s">
        <v>317</v>
      </c>
      <c r="C64" s="345">
        <v>2</v>
      </c>
      <c r="D64" s="346" t="s">
        <v>279</v>
      </c>
      <c r="E64" s="34"/>
      <c r="F64" s="347">
        <f>C64*E64</f>
        <v>0</v>
      </c>
    </row>
    <row r="65" spans="1:6" ht="21.95" customHeight="1">
      <c r="A65" s="315" t="s">
        <v>318</v>
      </c>
      <c r="B65" s="316" t="s">
        <v>319</v>
      </c>
      <c r="C65" s="317">
        <v>1</v>
      </c>
      <c r="D65" s="318" t="s">
        <v>279</v>
      </c>
      <c r="E65" s="31"/>
      <c r="F65" s="319">
        <f>C65*E65</f>
        <v>0</v>
      </c>
    </row>
    <row r="66" spans="1:6" ht="21.6" customHeight="1">
      <c r="A66" s="325" t="s">
        <v>281</v>
      </c>
      <c r="B66" s="321" t="s">
        <v>320</v>
      </c>
      <c r="C66" s="303"/>
      <c r="D66" s="304"/>
      <c r="E66" s="322"/>
      <c r="F66" s="308"/>
    </row>
    <row r="67" spans="1:6" ht="18" customHeight="1" thickBot="1">
      <c r="A67" s="328" t="s">
        <v>281</v>
      </c>
      <c r="B67" s="329" t="s">
        <v>321</v>
      </c>
      <c r="C67" s="348"/>
      <c r="D67" s="348"/>
      <c r="E67" s="330"/>
      <c r="F67" s="312"/>
    </row>
    <row r="68" spans="1:6" ht="21.95" customHeight="1">
      <c r="A68" s="315" t="s">
        <v>322</v>
      </c>
      <c r="B68" s="316" t="s">
        <v>419</v>
      </c>
      <c r="C68" s="349">
        <v>16</v>
      </c>
      <c r="D68" s="350" t="s">
        <v>279</v>
      </c>
      <c r="E68" s="31"/>
      <c r="F68" s="319">
        <f>C68*E68</f>
        <v>0</v>
      </c>
    </row>
    <row r="69" spans="1:6" ht="15.75">
      <c r="A69" s="337" t="s">
        <v>281</v>
      </c>
      <c r="B69" s="321" t="s">
        <v>323</v>
      </c>
      <c r="C69" s="351"/>
      <c r="D69" s="352"/>
      <c r="E69" s="353"/>
      <c r="F69" s="306"/>
    </row>
    <row r="70" spans="1:6" ht="15.75">
      <c r="A70" s="337" t="s">
        <v>281</v>
      </c>
      <c r="B70" s="321" t="s">
        <v>324</v>
      </c>
      <c r="C70" s="351"/>
      <c r="D70" s="354"/>
      <c r="E70" s="353"/>
      <c r="F70" s="355"/>
    </row>
    <row r="71" spans="1:6" ht="17.45" customHeight="1">
      <c r="A71" s="337" t="s">
        <v>281</v>
      </c>
      <c r="B71" s="321" t="s">
        <v>325</v>
      </c>
      <c r="C71" s="351"/>
      <c r="D71" s="354"/>
      <c r="E71" s="353"/>
      <c r="F71" s="355"/>
    </row>
    <row r="72" spans="1:6" ht="20.45" customHeight="1">
      <c r="A72" s="337" t="s">
        <v>281</v>
      </c>
      <c r="B72" s="321" t="s">
        <v>326</v>
      </c>
      <c r="C72" s="351"/>
      <c r="D72" s="354"/>
      <c r="E72" s="353"/>
      <c r="F72" s="355"/>
    </row>
    <row r="73" spans="1:6" ht="16.5" customHeight="1" thickBot="1">
      <c r="A73" s="337" t="s">
        <v>281</v>
      </c>
      <c r="B73" s="321" t="s">
        <v>327</v>
      </c>
      <c r="C73" s="303" t="s">
        <v>14</v>
      </c>
      <c r="D73" s="354" t="s">
        <v>14</v>
      </c>
      <c r="E73" s="322"/>
      <c r="F73" s="356" t="s">
        <v>14</v>
      </c>
    </row>
    <row r="74" spans="1:6" ht="19.5" customHeight="1">
      <c r="A74" s="357" t="s">
        <v>328</v>
      </c>
      <c r="B74" s="358" t="s">
        <v>329</v>
      </c>
      <c r="C74" s="349">
        <v>4</v>
      </c>
      <c r="D74" s="350" t="s">
        <v>279</v>
      </c>
      <c r="E74" s="31"/>
      <c r="F74" s="319">
        <f>C74*E74</f>
        <v>0</v>
      </c>
    </row>
    <row r="75" spans="1:6" ht="17.45" customHeight="1">
      <c r="A75" s="337" t="s">
        <v>281</v>
      </c>
      <c r="B75" s="321" t="s">
        <v>330</v>
      </c>
      <c r="C75" s="359"/>
      <c r="D75" s="360"/>
      <c r="E75" s="361"/>
      <c r="F75" s="362"/>
    </row>
    <row r="76" spans="1:6" ht="15.75">
      <c r="A76" s="337" t="s">
        <v>281</v>
      </c>
      <c r="B76" s="321" t="s">
        <v>331</v>
      </c>
      <c r="C76" s="359"/>
      <c r="D76" s="360"/>
      <c r="E76" s="361"/>
      <c r="F76" s="362"/>
    </row>
    <row r="77" spans="1:6" ht="19.5" customHeight="1" thickBot="1">
      <c r="A77" s="337" t="s">
        <v>281</v>
      </c>
      <c r="B77" s="321" t="s">
        <v>332</v>
      </c>
      <c r="C77" s="311" t="s">
        <v>14</v>
      </c>
      <c r="D77" s="310" t="s">
        <v>14</v>
      </c>
      <c r="E77" s="363"/>
      <c r="F77" s="356" t="s">
        <v>14</v>
      </c>
    </row>
    <row r="78" spans="1:6" ht="18.600000000000001" customHeight="1">
      <c r="A78" s="357" t="s">
        <v>328</v>
      </c>
      <c r="B78" s="358" t="s">
        <v>333</v>
      </c>
      <c r="C78" s="317"/>
      <c r="D78" s="318"/>
      <c r="E78" s="336"/>
      <c r="F78" s="319"/>
    </row>
    <row r="79" spans="1:6" ht="18" customHeight="1" thickBot="1">
      <c r="A79" s="364" t="s">
        <v>281</v>
      </c>
      <c r="B79" s="329" t="s">
        <v>334</v>
      </c>
      <c r="C79" s="311">
        <v>5</v>
      </c>
      <c r="D79" s="310" t="s">
        <v>335</v>
      </c>
      <c r="E79" s="30"/>
      <c r="F79" s="312">
        <f>C79*E79</f>
        <v>0</v>
      </c>
    </row>
    <row r="80" spans="1:6" ht="15.95" customHeight="1">
      <c r="A80" s="357" t="s">
        <v>336</v>
      </c>
      <c r="B80" s="358" t="s">
        <v>337</v>
      </c>
      <c r="C80" s="365"/>
      <c r="D80" s="366"/>
      <c r="E80" s="336"/>
      <c r="F80" s="319"/>
    </row>
    <row r="81" spans="1:6" ht="18" customHeight="1">
      <c r="A81" s="337" t="s">
        <v>281</v>
      </c>
      <c r="B81" s="367" t="s">
        <v>338</v>
      </c>
      <c r="C81" s="359">
        <v>16</v>
      </c>
      <c r="D81" s="304" t="s">
        <v>335</v>
      </c>
      <c r="E81" s="29"/>
      <c r="F81" s="308">
        <f>C81*E81</f>
        <v>0</v>
      </c>
    </row>
    <row r="82" spans="1:6" ht="29.45" customHeight="1" thickBot="1">
      <c r="A82" s="337" t="s">
        <v>281</v>
      </c>
      <c r="B82" s="368" t="s">
        <v>339</v>
      </c>
      <c r="C82" s="369">
        <v>4</v>
      </c>
      <c r="D82" s="370" t="s">
        <v>340</v>
      </c>
      <c r="E82" s="178"/>
      <c r="F82" s="371">
        <f>C82*E84</f>
        <v>0</v>
      </c>
    </row>
    <row r="83" spans="1:6" ht="20.45" customHeight="1">
      <c r="A83" s="357" t="s">
        <v>341</v>
      </c>
      <c r="B83" s="358" t="s">
        <v>342</v>
      </c>
      <c r="C83" s="365"/>
      <c r="D83" s="366"/>
      <c r="E83" s="336"/>
      <c r="F83" s="319"/>
    </row>
    <row r="84" spans="1:6" ht="29.45" customHeight="1" thickBot="1">
      <c r="A84" s="337" t="s">
        <v>281</v>
      </c>
      <c r="B84" s="348" t="s">
        <v>343</v>
      </c>
      <c r="C84" s="369">
        <v>5</v>
      </c>
      <c r="D84" s="372" t="s">
        <v>260</v>
      </c>
      <c r="E84" s="30"/>
      <c r="F84" s="312">
        <f>C84*E84</f>
        <v>0</v>
      </c>
    </row>
    <row r="85" spans="1:6" ht="15.75">
      <c r="A85" s="373" t="s">
        <v>344</v>
      </c>
      <c r="B85" s="374" t="s">
        <v>345</v>
      </c>
      <c r="C85" s="375"/>
      <c r="D85" s="376"/>
      <c r="E85" s="377"/>
      <c r="F85" s="355"/>
    </row>
    <row r="86" spans="1:6" ht="15.75">
      <c r="A86" s="378" t="s">
        <v>281</v>
      </c>
      <c r="B86" s="379" t="s">
        <v>346</v>
      </c>
      <c r="C86" s="380">
        <v>1</v>
      </c>
      <c r="D86" s="381" t="s">
        <v>335</v>
      </c>
      <c r="E86" s="36"/>
      <c r="F86" s="308">
        <f>C86*E86</f>
        <v>0</v>
      </c>
    </row>
    <row r="87" spans="1:6" ht="16.5" thickBot="1">
      <c r="A87" s="382" t="s">
        <v>281</v>
      </c>
      <c r="B87" s="383" t="s">
        <v>347</v>
      </c>
      <c r="C87" s="384">
        <v>1</v>
      </c>
      <c r="D87" s="385" t="s">
        <v>335</v>
      </c>
      <c r="E87" s="35"/>
      <c r="F87" s="312">
        <f>C87*E87</f>
        <v>0</v>
      </c>
    </row>
    <row r="88" spans="1:6" ht="15.75">
      <c r="A88" s="386" t="s">
        <v>348</v>
      </c>
      <c r="B88" s="387" t="s">
        <v>349</v>
      </c>
      <c r="C88" s="341" t="s">
        <v>14</v>
      </c>
      <c r="D88" s="342" t="s">
        <v>14</v>
      </c>
      <c r="E88" s="388"/>
      <c r="F88" s="319" t="s">
        <v>14</v>
      </c>
    </row>
    <row r="89" spans="1:6" ht="26.45" customHeight="1" thickBot="1">
      <c r="A89" s="389" t="s">
        <v>281</v>
      </c>
      <c r="B89" s="334" t="s">
        <v>350</v>
      </c>
      <c r="C89" s="384">
        <v>1</v>
      </c>
      <c r="D89" s="385" t="s">
        <v>335</v>
      </c>
      <c r="E89" s="35"/>
      <c r="F89" s="371">
        <f>C89*E89</f>
        <v>0</v>
      </c>
    </row>
    <row r="90" spans="1:6" ht="15.75">
      <c r="A90" s="386" t="s">
        <v>351</v>
      </c>
      <c r="B90" s="387" t="s">
        <v>352</v>
      </c>
      <c r="C90" s="341" t="s">
        <v>14</v>
      </c>
      <c r="D90" s="342" t="s">
        <v>14</v>
      </c>
      <c r="E90" s="388"/>
      <c r="F90" s="319" t="s">
        <v>14</v>
      </c>
    </row>
    <row r="91" spans="1:6" ht="18.600000000000001" customHeight="1">
      <c r="A91" s="390" t="s">
        <v>281</v>
      </c>
      <c r="B91" s="321" t="s">
        <v>353</v>
      </c>
      <c r="C91" s="380">
        <v>1</v>
      </c>
      <c r="D91" s="381" t="s">
        <v>335</v>
      </c>
      <c r="E91" s="36"/>
      <c r="F91" s="308">
        <f>C91*E91</f>
        <v>0</v>
      </c>
    </row>
    <row r="92" spans="1:6" ht="16.5" customHeight="1" thickBot="1">
      <c r="A92" s="389" t="s">
        <v>281</v>
      </c>
      <c r="B92" s="334" t="s">
        <v>354</v>
      </c>
      <c r="C92" s="384">
        <v>1</v>
      </c>
      <c r="D92" s="385" t="s">
        <v>335</v>
      </c>
      <c r="E92" s="35"/>
      <c r="F92" s="371">
        <f>C92*E92</f>
        <v>0</v>
      </c>
    </row>
    <row r="93" spans="1:6" ht="15.75">
      <c r="A93" s="386" t="s">
        <v>356</v>
      </c>
      <c r="B93" s="387" t="s">
        <v>435</v>
      </c>
      <c r="C93" s="341" t="s">
        <v>14</v>
      </c>
      <c r="D93" s="342" t="s">
        <v>14</v>
      </c>
      <c r="E93" s="388"/>
      <c r="F93" s="319" t="s">
        <v>14</v>
      </c>
    </row>
    <row r="94" spans="1:6" ht="17.45" customHeight="1" thickBot="1">
      <c r="A94" s="389" t="s">
        <v>281</v>
      </c>
      <c r="B94" s="334" t="s">
        <v>355</v>
      </c>
      <c r="C94" s="384">
        <v>1</v>
      </c>
      <c r="D94" s="385" t="s">
        <v>335</v>
      </c>
      <c r="E94" s="35"/>
      <c r="F94" s="312">
        <f>C94*E94</f>
        <v>0</v>
      </c>
    </row>
    <row r="95" spans="1:6" ht="15" customHeight="1" thickBot="1">
      <c r="A95" s="391"/>
      <c r="B95" s="392"/>
      <c r="C95" s="393"/>
      <c r="D95" s="394"/>
      <c r="E95" s="395"/>
      <c r="F95" s="371"/>
    </row>
    <row r="96" spans="1:6" ht="18" customHeight="1" thickBot="1">
      <c r="A96" s="396" t="s">
        <v>358</v>
      </c>
      <c r="B96" s="397" t="s">
        <v>357</v>
      </c>
      <c r="C96" s="398"/>
      <c r="D96" s="399" t="s">
        <v>335</v>
      </c>
      <c r="E96" s="400"/>
      <c r="F96" s="401">
        <f>SUM(F9:F95)</f>
        <v>0</v>
      </c>
    </row>
  </sheetData>
  <sheetProtection algorithmName="SHA-512" hashValue="Aw7vVYmyt01C56abYzdzPyforGp3R/t6AzUxNu2W3vQVyYzGyixo7baZy09SvDdYys7hoFreQL7iUtlYTc+ziQ==" saltValue="EngEnGBB4BRcUEZDQvsOKQ==" spinCount="100000" sheet="1" objects="1" scenarios="1" selectLockedCells="1"/>
  <mergeCells count="2">
    <mergeCell ref="A5:F5"/>
    <mergeCell ref="A6:F6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C708B-A390-4DF8-AA4C-311763DE9224}">
  <dimension ref="A3:H63"/>
  <sheetViews>
    <sheetView tabSelected="1" workbookViewId="0">
      <selection activeCell="F34" sqref="F34"/>
    </sheetView>
  </sheetViews>
  <sheetFormatPr defaultRowHeight="12.75"/>
  <cols>
    <col min="1" max="2" width="9.140625" style="6"/>
    <col min="3" max="3" width="41.5703125" style="6" customWidth="1"/>
    <col min="4" max="4" width="9.140625" style="6"/>
    <col min="5" max="5" width="5.140625" style="6" customWidth="1"/>
    <col min="6" max="6" width="14" style="6" customWidth="1"/>
    <col min="7" max="7" width="12.28515625" style="6" customWidth="1"/>
    <col min="8" max="16384" width="9.140625" style="6"/>
  </cols>
  <sheetData>
    <row r="3" spans="1:8">
      <c r="B3" s="404"/>
      <c r="C3" s="404" t="s">
        <v>422</v>
      </c>
      <c r="D3" s="404"/>
      <c r="E3" s="404"/>
      <c r="F3" s="404"/>
      <c r="G3" s="404"/>
      <c r="H3" s="16"/>
    </row>
    <row r="4" spans="1:8" ht="21" customHeight="1" thickBot="1">
      <c r="B4" s="405"/>
      <c r="C4" s="406" t="s">
        <v>423</v>
      </c>
      <c r="D4" s="407"/>
      <c r="E4" s="407"/>
      <c r="F4" s="407"/>
      <c r="G4" s="407"/>
      <c r="H4" s="408"/>
    </row>
    <row r="5" spans="1:8" ht="48.6" customHeight="1" thickTop="1">
      <c r="A5" s="409" t="s">
        <v>250</v>
      </c>
      <c r="B5" s="410" t="s">
        <v>250</v>
      </c>
      <c r="C5" s="411" t="s">
        <v>251</v>
      </c>
      <c r="D5" s="410" t="s">
        <v>252</v>
      </c>
      <c r="E5" s="412" t="s">
        <v>253</v>
      </c>
      <c r="F5" s="413" t="s">
        <v>420</v>
      </c>
      <c r="G5" s="413" t="s">
        <v>421</v>
      </c>
    </row>
    <row r="6" spans="1:8">
      <c r="A6" s="414"/>
      <c r="B6" s="378"/>
      <c r="C6" s="321"/>
      <c r="D6" s="380"/>
      <c r="E6" s="381"/>
      <c r="F6" s="390"/>
      <c r="G6" s="390"/>
    </row>
    <row r="7" spans="1:8">
      <c r="A7" s="414" t="s">
        <v>256</v>
      </c>
      <c r="B7" s="378">
        <v>1</v>
      </c>
      <c r="C7" s="415" t="s">
        <v>360</v>
      </c>
      <c r="D7" s="380">
        <v>42</v>
      </c>
      <c r="E7" s="381" t="s">
        <v>303</v>
      </c>
      <c r="F7" s="402">
        <v>0</v>
      </c>
      <c r="G7" s="416">
        <f>D7*F7</f>
        <v>0</v>
      </c>
    </row>
    <row r="8" spans="1:8" ht="25.5">
      <c r="A8" s="414"/>
      <c r="B8" s="378"/>
      <c r="C8" s="321" t="s">
        <v>361</v>
      </c>
      <c r="D8" s="380"/>
      <c r="E8" s="381"/>
      <c r="F8" s="416"/>
      <c r="G8" s="416"/>
    </row>
    <row r="9" spans="1:8">
      <c r="A9" s="414" t="s">
        <v>278</v>
      </c>
      <c r="B9" s="378">
        <v>2</v>
      </c>
      <c r="C9" s="415" t="s">
        <v>362</v>
      </c>
      <c r="D9" s="380">
        <v>24</v>
      </c>
      <c r="E9" s="381" t="s">
        <v>303</v>
      </c>
      <c r="F9" s="402">
        <v>0</v>
      </c>
      <c r="G9" s="416">
        <f>D9*F9</f>
        <v>0</v>
      </c>
    </row>
    <row r="10" spans="1:8">
      <c r="A10" s="414"/>
      <c r="B10" s="378"/>
      <c r="C10" s="321" t="s">
        <v>363</v>
      </c>
      <c r="D10" s="380"/>
      <c r="E10" s="381"/>
      <c r="F10" s="416"/>
      <c r="G10" s="416"/>
    </row>
    <row r="11" spans="1:8">
      <c r="A11" s="414" t="s">
        <v>313</v>
      </c>
      <c r="B11" s="378">
        <v>3</v>
      </c>
      <c r="C11" s="415" t="s">
        <v>364</v>
      </c>
      <c r="D11" s="380">
        <v>23</v>
      </c>
      <c r="E11" s="381" t="s">
        <v>303</v>
      </c>
      <c r="F11" s="402">
        <v>0</v>
      </c>
      <c r="G11" s="416">
        <f>D11*F11</f>
        <v>0</v>
      </c>
    </row>
    <row r="12" spans="1:8">
      <c r="A12" s="414"/>
      <c r="B12" s="378"/>
      <c r="C12" s="321" t="s">
        <v>365</v>
      </c>
      <c r="D12" s="380"/>
      <c r="E12" s="381"/>
      <c r="F12" s="416"/>
      <c r="G12" s="416"/>
    </row>
    <row r="13" spans="1:8">
      <c r="A13" s="414"/>
      <c r="B13" s="378"/>
      <c r="C13" s="321" t="s">
        <v>366</v>
      </c>
      <c r="D13" s="380"/>
      <c r="E13" s="381" t="s">
        <v>14</v>
      </c>
      <c r="F13" s="416"/>
      <c r="G13" s="416"/>
    </row>
    <row r="14" spans="1:8">
      <c r="A14" s="414" t="s">
        <v>322</v>
      </c>
      <c r="B14" s="378">
        <v>4</v>
      </c>
      <c r="C14" s="415" t="s">
        <v>367</v>
      </c>
      <c r="D14" s="380">
        <v>2</v>
      </c>
      <c r="E14" s="381" t="s">
        <v>279</v>
      </c>
      <c r="F14" s="402">
        <v>0</v>
      </c>
      <c r="G14" s="416">
        <f>D14*F14</f>
        <v>0</v>
      </c>
    </row>
    <row r="15" spans="1:8">
      <c r="A15" s="414"/>
      <c r="B15" s="378"/>
      <c r="C15" s="321" t="s">
        <v>368</v>
      </c>
      <c r="D15" s="380"/>
      <c r="E15" s="381"/>
      <c r="F15" s="416"/>
      <c r="G15" s="416"/>
    </row>
    <row r="16" spans="1:8">
      <c r="A16" s="414"/>
      <c r="B16" s="378"/>
      <c r="C16" s="321" t="s">
        <v>369</v>
      </c>
      <c r="D16" s="380"/>
      <c r="E16" s="381"/>
      <c r="F16" s="416"/>
      <c r="G16" s="416"/>
    </row>
    <row r="17" spans="1:7">
      <c r="A17" s="414"/>
      <c r="B17" s="378"/>
      <c r="C17" s="321" t="s">
        <v>370</v>
      </c>
      <c r="D17" s="380"/>
      <c r="E17" s="381"/>
      <c r="F17" s="416"/>
      <c r="G17" s="416"/>
    </row>
    <row r="18" spans="1:7">
      <c r="A18" s="414" t="s">
        <v>336</v>
      </c>
      <c r="B18" s="378">
        <v>5</v>
      </c>
      <c r="C18" s="415" t="s">
        <v>371</v>
      </c>
      <c r="D18" s="380">
        <v>24</v>
      </c>
      <c r="E18" s="381" t="s">
        <v>303</v>
      </c>
      <c r="F18" s="402">
        <v>0</v>
      </c>
      <c r="G18" s="416">
        <f>D18*F18</f>
        <v>0</v>
      </c>
    </row>
    <row r="19" spans="1:7">
      <c r="A19" s="414"/>
      <c r="B19" s="378"/>
      <c r="C19" s="321" t="s">
        <v>372</v>
      </c>
      <c r="D19" s="380"/>
      <c r="E19" s="381"/>
      <c r="F19" s="416"/>
      <c r="G19" s="416"/>
    </row>
    <row r="20" spans="1:7">
      <c r="A20" s="414"/>
      <c r="B20" s="378"/>
      <c r="C20" s="321" t="s">
        <v>373</v>
      </c>
      <c r="D20" s="380"/>
      <c r="E20" s="381"/>
      <c r="F20" s="416"/>
      <c r="G20" s="416"/>
    </row>
    <row r="21" spans="1:7">
      <c r="A21" s="414" t="s">
        <v>341</v>
      </c>
      <c r="B21" s="378">
        <v>6</v>
      </c>
      <c r="C21" s="415" t="s">
        <v>374</v>
      </c>
      <c r="D21" s="380">
        <v>1</v>
      </c>
      <c r="E21" s="381" t="s">
        <v>279</v>
      </c>
      <c r="F21" s="402">
        <v>0</v>
      </c>
      <c r="G21" s="416">
        <f>D21*F21</f>
        <v>0</v>
      </c>
    </row>
    <row r="22" spans="1:7">
      <c r="A22" s="414" t="s">
        <v>351</v>
      </c>
      <c r="B22" s="378">
        <v>7</v>
      </c>
      <c r="C22" s="417" t="s">
        <v>375</v>
      </c>
      <c r="D22" s="380"/>
      <c r="E22" s="381"/>
      <c r="F22" s="416"/>
      <c r="G22" s="416"/>
    </row>
    <row r="23" spans="1:7">
      <c r="A23" s="414"/>
      <c r="B23" s="378"/>
      <c r="C23" s="418" t="s">
        <v>376</v>
      </c>
      <c r="D23" s="380">
        <v>22</v>
      </c>
      <c r="E23" s="381" t="s">
        <v>303</v>
      </c>
      <c r="F23" s="402">
        <v>0</v>
      </c>
      <c r="G23" s="416">
        <f>D23*F23</f>
        <v>0</v>
      </c>
    </row>
    <row r="24" spans="1:7">
      <c r="A24" s="414"/>
      <c r="B24" s="378"/>
      <c r="C24" s="418" t="s">
        <v>377</v>
      </c>
      <c r="D24" s="380">
        <v>8</v>
      </c>
      <c r="E24" s="381" t="s">
        <v>303</v>
      </c>
      <c r="F24" s="402">
        <v>0</v>
      </c>
      <c r="G24" s="416">
        <f>D24*F24</f>
        <v>0</v>
      </c>
    </row>
    <row r="25" spans="1:7">
      <c r="A25" s="414"/>
      <c r="B25" s="378"/>
      <c r="C25" s="418" t="s">
        <v>378</v>
      </c>
      <c r="D25" s="380">
        <v>12</v>
      </c>
      <c r="E25" s="381" t="s">
        <v>303</v>
      </c>
      <c r="F25" s="402">
        <v>0</v>
      </c>
      <c r="G25" s="416">
        <f>D25*F25</f>
        <v>0</v>
      </c>
    </row>
    <row r="26" spans="1:7">
      <c r="A26" s="414" t="s">
        <v>356</v>
      </c>
      <c r="B26" s="378">
        <v>8</v>
      </c>
      <c r="C26" s="417" t="s">
        <v>379</v>
      </c>
      <c r="D26" s="380">
        <v>2</v>
      </c>
      <c r="E26" s="381" t="s">
        <v>303</v>
      </c>
      <c r="F26" s="402">
        <v>0</v>
      </c>
      <c r="G26" s="416">
        <f>D26*F26</f>
        <v>0</v>
      </c>
    </row>
    <row r="27" spans="1:7">
      <c r="A27" s="419"/>
      <c r="B27" s="420"/>
      <c r="C27" s="321" t="s">
        <v>380</v>
      </c>
      <c r="D27" s="421"/>
      <c r="E27" s="422"/>
      <c r="F27" s="423"/>
      <c r="G27" s="423"/>
    </row>
    <row r="28" spans="1:7">
      <c r="A28" s="414" t="s">
        <v>358</v>
      </c>
      <c r="B28" s="378">
        <v>9</v>
      </c>
      <c r="C28" s="415" t="s">
        <v>381</v>
      </c>
      <c r="D28" s="380">
        <v>6</v>
      </c>
      <c r="E28" s="381" t="s">
        <v>303</v>
      </c>
      <c r="F28" s="402">
        <v>0</v>
      </c>
      <c r="G28" s="416">
        <f>D28*F28</f>
        <v>0</v>
      </c>
    </row>
    <row r="29" spans="1:7">
      <c r="A29" s="414"/>
      <c r="B29" s="378"/>
      <c r="C29" s="321" t="s">
        <v>382</v>
      </c>
      <c r="D29" s="380"/>
      <c r="E29" s="381"/>
      <c r="F29" s="416"/>
      <c r="G29" s="416"/>
    </row>
    <row r="30" spans="1:7">
      <c r="A30" s="414"/>
      <c r="B30" s="378"/>
      <c r="C30" s="321" t="s">
        <v>383</v>
      </c>
      <c r="D30" s="321"/>
      <c r="E30" s="321"/>
      <c r="F30" s="416"/>
      <c r="G30" s="416"/>
    </row>
    <row r="31" spans="1:7">
      <c r="A31" s="414" t="s">
        <v>359</v>
      </c>
      <c r="B31" s="378">
        <v>10</v>
      </c>
      <c r="C31" s="415" t="s">
        <v>384</v>
      </c>
      <c r="D31" s="390">
        <v>2</v>
      </c>
      <c r="E31" s="390" t="s">
        <v>303</v>
      </c>
      <c r="F31" s="402">
        <v>0</v>
      </c>
      <c r="G31" s="416">
        <f>D31*F31</f>
        <v>0</v>
      </c>
    </row>
    <row r="32" spans="1:7">
      <c r="A32" s="419"/>
      <c r="B32" s="420"/>
      <c r="C32" s="321" t="s">
        <v>385</v>
      </c>
      <c r="D32" s="421"/>
      <c r="E32" s="422"/>
      <c r="F32" s="421"/>
      <c r="G32" s="421"/>
    </row>
    <row r="33" spans="1:7">
      <c r="A33" s="414"/>
      <c r="B33" s="378"/>
      <c r="C33" s="321" t="s">
        <v>386</v>
      </c>
      <c r="D33" s="321"/>
      <c r="E33" s="321"/>
      <c r="F33" s="321"/>
      <c r="G33" s="321"/>
    </row>
    <row r="34" spans="1:7">
      <c r="A34" s="419" t="s">
        <v>387</v>
      </c>
      <c r="B34" s="420">
        <v>11</v>
      </c>
      <c r="C34" s="415" t="s">
        <v>388</v>
      </c>
      <c r="D34" s="421">
        <v>1</v>
      </c>
      <c r="E34" s="422" t="s">
        <v>279</v>
      </c>
      <c r="F34" s="403">
        <v>0</v>
      </c>
      <c r="G34" s="416">
        <f>D34*F34</f>
        <v>0</v>
      </c>
    </row>
    <row r="35" spans="1:7">
      <c r="A35" s="424"/>
      <c r="B35" s="425"/>
      <c r="C35" s="422" t="s">
        <v>389</v>
      </c>
      <c r="D35" s="422"/>
      <c r="E35" s="422"/>
      <c r="F35" s="423"/>
      <c r="G35" s="423"/>
    </row>
    <row r="36" spans="1:7">
      <c r="A36" s="424" t="s">
        <v>390</v>
      </c>
      <c r="B36" s="425">
        <v>12</v>
      </c>
      <c r="C36" s="426" t="s">
        <v>424</v>
      </c>
      <c r="D36" s="421">
        <v>1</v>
      </c>
      <c r="E36" s="422" t="s">
        <v>279</v>
      </c>
      <c r="F36" s="403">
        <v>0</v>
      </c>
      <c r="G36" s="416">
        <f>D36*F36</f>
        <v>0</v>
      </c>
    </row>
    <row r="37" spans="1:7">
      <c r="A37" s="424"/>
      <c r="B37" s="425"/>
      <c r="C37" s="422" t="s">
        <v>391</v>
      </c>
      <c r="D37" s="422"/>
      <c r="E37" s="422"/>
      <c r="F37" s="423"/>
      <c r="G37" s="423"/>
    </row>
    <row r="38" spans="1:7">
      <c r="A38" s="424"/>
      <c r="B38" s="425"/>
      <c r="C38" s="422" t="s">
        <v>392</v>
      </c>
      <c r="D38" s="422"/>
      <c r="E38" s="422"/>
      <c r="F38" s="423"/>
      <c r="G38" s="423"/>
    </row>
    <row r="39" spans="1:7">
      <c r="A39" s="424"/>
      <c r="B39" s="425"/>
      <c r="C39" s="422" t="s">
        <v>393</v>
      </c>
      <c r="D39" s="422"/>
      <c r="E39" s="422"/>
      <c r="F39" s="423"/>
      <c r="G39" s="423"/>
    </row>
    <row r="40" spans="1:7">
      <c r="A40" s="424"/>
      <c r="B40" s="425"/>
      <c r="C40" s="422" t="s">
        <v>394</v>
      </c>
      <c r="D40" s="422"/>
      <c r="E40" s="422"/>
      <c r="F40" s="423"/>
      <c r="G40" s="423"/>
    </row>
    <row r="41" spans="1:7" ht="25.5">
      <c r="A41" s="424"/>
      <c r="B41" s="425"/>
      <c r="C41" s="381" t="s">
        <v>395</v>
      </c>
      <c r="D41" s="422"/>
      <c r="E41" s="422"/>
      <c r="F41" s="423"/>
      <c r="G41" s="423"/>
    </row>
    <row r="42" spans="1:7">
      <c r="A42" s="424" t="s">
        <v>396</v>
      </c>
      <c r="B42" s="425">
        <v>13</v>
      </c>
      <c r="C42" s="426" t="s">
        <v>436</v>
      </c>
      <c r="D42" s="421">
        <v>16</v>
      </c>
      <c r="E42" s="422" t="s">
        <v>279</v>
      </c>
      <c r="F42" s="403">
        <v>0</v>
      </c>
      <c r="G42" s="416">
        <f>D42*F42</f>
        <v>0</v>
      </c>
    </row>
    <row r="43" spans="1:7">
      <c r="A43" s="427"/>
      <c r="B43" s="422"/>
      <c r="C43" s="422" t="s">
        <v>397</v>
      </c>
      <c r="D43" s="422"/>
      <c r="E43" s="422"/>
      <c r="F43" s="422"/>
      <c r="G43" s="422"/>
    </row>
    <row r="44" spans="1:7">
      <c r="A44" s="419"/>
      <c r="B44" s="420"/>
      <c r="C44" s="422" t="s">
        <v>398</v>
      </c>
      <c r="D44" s="421"/>
      <c r="E44" s="422"/>
      <c r="F44" s="423"/>
      <c r="G44" s="423"/>
    </row>
    <row r="45" spans="1:7">
      <c r="A45" s="424" t="s">
        <v>399</v>
      </c>
      <c r="B45" s="425">
        <v>14</v>
      </c>
      <c r="C45" s="426" t="s">
        <v>400</v>
      </c>
      <c r="D45" s="421">
        <v>11</v>
      </c>
      <c r="E45" s="422" t="s">
        <v>279</v>
      </c>
      <c r="F45" s="403">
        <v>0</v>
      </c>
      <c r="G45" s="416">
        <f>D45*F45</f>
        <v>0</v>
      </c>
    </row>
    <row r="46" spans="1:7">
      <c r="A46" s="427"/>
      <c r="B46" s="422"/>
      <c r="C46" s="422" t="s">
        <v>397</v>
      </c>
      <c r="D46" s="422"/>
      <c r="E46" s="422"/>
      <c r="F46" s="422"/>
      <c r="G46" s="422"/>
    </row>
    <row r="47" spans="1:7">
      <c r="A47" s="419"/>
      <c r="B47" s="420"/>
      <c r="C47" s="422" t="s">
        <v>401</v>
      </c>
      <c r="D47" s="421"/>
      <c r="E47" s="422"/>
      <c r="F47" s="423"/>
      <c r="G47" s="423"/>
    </row>
    <row r="48" spans="1:7">
      <c r="A48" s="424" t="s">
        <v>402</v>
      </c>
      <c r="B48" s="425">
        <v>15</v>
      </c>
      <c r="C48" s="426" t="s">
        <v>403</v>
      </c>
      <c r="D48" s="421">
        <v>1</v>
      </c>
      <c r="E48" s="422" t="s">
        <v>279</v>
      </c>
      <c r="F48" s="403">
        <v>0</v>
      </c>
      <c r="G48" s="416">
        <f>D48*F48</f>
        <v>0</v>
      </c>
    </row>
    <row r="49" spans="1:7">
      <c r="A49" s="419"/>
      <c r="B49" s="420"/>
      <c r="C49" s="422" t="s">
        <v>404</v>
      </c>
      <c r="D49" s="421"/>
      <c r="E49" s="422"/>
      <c r="F49" s="423"/>
      <c r="G49" s="423"/>
    </row>
    <row r="50" spans="1:7">
      <c r="A50" s="419"/>
      <c r="B50" s="420"/>
      <c r="C50" s="422" t="s">
        <v>405</v>
      </c>
      <c r="D50" s="421"/>
      <c r="E50" s="422"/>
      <c r="F50" s="423"/>
      <c r="G50" s="423"/>
    </row>
    <row r="51" spans="1:7">
      <c r="A51" s="419"/>
      <c r="B51" s="420"/>
      <c r="C51" s="422" t="s">
        <v>406</v>
      </c>
      <c r="D51" s="421"/>
      <c r="E51" s="422"/>
      <c r="F51" s="423"/>
      <c r="G51" s="423"/>
    </row>
    <row r="52" spans="1:7">
      <c r="A52" s="419"/>
      <c r="B52" s="420"/>
      <c r="C52" s="422" t="s">
        <v>407</v>
      </c>
      <c r="D52" s="421"/>
      <c r="E52" s="422"/>
      <c r="F52" s="423"/>
      <c r="G52" s="423"/>
    </row>
    <row r="53" spans="1:7">
      <c r="A53" s="419"/>
      <c r="B53" s="420"/>
      <c r="C53" s="422" t="s">
        <v>408</v>
      </c>
      <c r="D53" s="421"/>
      <c r="E53" s="422"/>
      <c r="F53" s="423"/>
      <c r="G53" s="423"/>
    </row>
    <row r="54" spans="1:7">
      <c r="A54" s="424" t="s">
        <v>409</v>
      </c>
      <c r="B54" s="425">
        <v>16</v>
      </c>
      <c r="C54" s="426" t="s">
        <v>410</v>
      </c>
      <c r="D54" s="421">
        <v>1</v>
      </c>
      <c r="E54" s="422" t="s">
        <v>279</v>
      </c>
      <c r="F54" s="403">
        <v>0</v>
      </c>
      <c r="G54" s="416">
        <f>D54*F54</f>
        <v>0</v>
      </c>
    </row>
    <row r="55" spans="1:7">
      <c r="A55" s="419"/>
      <c r="B55" s="420"/>
      <c r="C55" s="422" t="s">
        <v>404</v>
      </c>
      <c r="D55" s="421"/>
      <c r="E55" s="422"/>
      <c r="F55" s="423"/>
      <c r="G55" s="423"/>
    </row>
    <row r="56" spans="1:7">
      <c r="A56" s="419"/>
      <c r="B56" s="420"/>
      <c r="C56" s="422" t="s">
        <v>405</v>
      </c>
      <c r="D56" s="421"/>
      <c r="E56" s="422"/>
      <c r="F56" s="423"/>
      <c r="G56" s="423"/>
    </row>
    <row r="57" spans="1:7">
      <c r="A57" s="419"/>
      <c r="B57" s="420"/>
      <c r="C57" s="422" t="s">
        <v>406</v>
      </c>
      <c r="D57" s="421"/>
      <c r="E57" s="422"/>
      <c r="F57" s="423"/>
      <c r="G57" s="423"/>
    </row>
    <row r="58" spans="1:7">
      <c r="A58" s="419"/>
      <c r="B58" s="420"/>
      <c r="C58" s="422" t="s">
        <v>407</v>
      </c>
      <c r="D58" s="421"/>
      <c r="E58" s="422"/>
      <c r="F58" s="423"/>
      <c r="G58" s="423"/>
    </row>
    <row r="59" spans="1:7">
      <c r="A59" s="419"/>
      <c r="B59" s="420"/>
      <c r="C59" s="422" t="s">
        <v>408</v>
      </c>
      <c r="D59" s="421"/>
      <c r="E59" s="422"/>
      <c r="F59" s="423"/>
      <c r="G59" s="423"/>
    </row>
    <row r="60" spans="1:7">
      <c r="A60" s="414" t="s">
        <v>411</v>
      </c>
      <c r="B60" s="378">
        <v>17</v>
      </c>
      <c r="C60" s="415" t="s">
        <v>412</v>
      </c>
      <c r="D60" s="380">
        <v>1</v>
      </c>
      <c r="E60" s="381" t="s">
        <v>279</v>
      </c>
      <c r="F60" s="402">
        <v>0</v>
      </c>
      <c r="G60" s="416">
        <f>D60*F60</f>
        <v>0</v>
      </c>
    </row>
    <row r="61" spans="1:7">
      <c r="A61" s="419"/>
      <c r="B61" s="420"/>
      <c r="C61" s="422" t="s">
        <v>425</v>
      </c>
      <c r="D61" s="421"/>
      <c r="E61" s="422"/>
      <c r="F61" s="423"/>
      <c r="G61" s="423"/>
    </row>
    <row r="62" spans="1:7" ht="13.5" thickBot="1">
      <c r="A62" s="419"/>
      <c r="B62" s="428"/>
      <c r="C62" s="334"/>
      <c r="D62" s="429"/>
      <c r="E62" s="430"/>
      <c r="F62" s="429"/>
      <c r="G62" s="429"/>
    </row>
    <row r="63" spans="1:7" ht="15.95" customHeight="1">
      <c r="A63" s="419" t="s">
        <v>413</v>
      </c>
      <c r="B63" s="431"/>
      <c r="C63" s="432" t="s">
        <v>414</v>
      </c>
      <c r="D63" s="433">
        <v>1</v>
      </c>
      <c r="E63" s="434" t="s">
        <v>279</v>
      </c>
      <c r="F63" s="435">
        <v>0</v>
      </c>
      <c r="G63" s="436">
        <f>SUM(G7:G61)</f>
        <v>0</v>
      </c>
    </row>
  </sheetData>
  <sheetProtection algorithmName="SHA-512" hashValue="joiBHzP7XmTh06vPXSgTucP7uN9btxsPj+IqI3QTTcA1/V0+nmGk4nQLafO8pc3dqdN1FJHxl884StKWszjl7g==" saltValue="l0OqUTvlOUXq7Bgrl4wAig==" spinCount="100000" sheet="1" objects="1" scenarios="1" select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9"/>
  <sheetViews>
    <sheetView zoomScaleNormal="100" workbookViewId="0">
      <selection activeCell="N12" sqref="N12"/>
    </sheetView>
  </sheetViews>
  <sheetFormatPr defaultRowHeight="12.75"/>
  <cols>
    <col min="1" max="1" width="7" style="15" bestFit="1" customWidth="1"/>
    <col min="2" max="2" width="35" style="6"/>
    <col min="3" max="3" width="3.140625" style="6" bestFit="1" customWidth="1"/>
    <col min="4" max="4" width="2.85546875" style="6" customWidth="1"/>
    <col min="5" max="5" width="3" style="6" customWidth="1"/>
    <col min="6" max="6" width="2.85546875" style="6" customWidth="1"/>
    <col min="7" max="7" width="2.5703125" style="6" customWidth="1"/>
    <col min="8" max="8" width="3" style="15" customWidth="1"/>
    <col min="9" max="9" width="9.5703125" style="6" customWidth="1"/>
    <col min="10" max="10" width="16.42578125" style="6"/>
    <col min="11" max="1022" width="8.7109375" style="6"/>
    <col min="1023" max="16384" width="9.140625" style="6"/>
  </cols>
  <sheetData>
    <row r="1" spans="1:10" ht="15">
      <c r="A1" s="52" t="s">
        <v>92</v>
      </c>
      <c r="B1" s="37" t="s">
        <v>91</v>
      </c>
      <c r="C1" s="52"/>
      <c r="D1" s="52"/>
      <c r="E1" s="52"/>
      <c r="F1" s="52"/>
      <c r="G1" s="53"/>
      <c r="H1" s="54"/>
      <c r="I1" s="55"/>
      <c r="J1" s="55"/>
    </row>
    <row r="2" spans="1:10" ht="15">
      <c r="A2" s="52"/>
      <c r="B2" s="38"/>
      <c r="C2" s="52"/>
      <c r="D2" s="52"/>
      <c r="E2" s="52"/>
      <c r="F2" s="52"/>
      <c r="G2" s="53"/>
      <c r="H2" s="54"/>
      <c r="I2" s="56" t="s">
        <v>14</v>
      </c>
      <c r="J2" s="55"/>
    </row>
    <row r="3" spans="1:10" s="10" customFormat="1" ht="30.6" customHeight="1">
      <c r="A3" s="39" t="s">
        <v>7</v>
      </c>
      <c r="B3" s="40" t="s">
        <v>64</v>
      </c>
      <c r="C3" s="194"/>
      <c r="D3" s="194"/>
      <c r="E3" s="194"/>
      <c r="F3" s="194"/>
      <c r="G3" s="194"/>
      <c r="H3" s="195"/>
      <c r="I3" s="41" t="s">
        <v>14</v>
      </c>
      <c r="J3" s="41"/>
    </row>
    <row r="4" spans="1:10" ht="198.6" customHeight="1">
      <c r="A4" s="42" t="s">
        <v>0</v>
      </c>
      <c r="B4" s="43"/>
      <c r="C4" s="57" t="s">
        <v>39</v>
      </c>
      <c r="D4" s="57" t="s">
        <v>40</v>
      </c>
      <c r="E4" s="57" t="s">
        <v>41</v>
      </c>
      <c r="F4" s="57" t="s">
        <v>42</v>
      </c>
      <c r="G4" s="57" t="s">
        <v>43</v>
      </c>
      <c r="H4" s="58" t="s">
        <v>9</v>
      </c>
      <c r="I4" s="59" t="s">
        <v>89</v>
      </c>
      <c r="J4" s="59" t="s">
        <v>90</v>
      </c>
    </row>
    <row r="5" spans="1:10" ht="13.5" customHeight="1">
      <c r="A5" s="44">
        <v>1</v>
      </c>
      <c r="B5" s="45" t="s">
        <v>63</v>
      </c>
      <c r="C5" s="46"/>
      <c r="D5" s="46"/>
      <c r="E5" s="46" t="s">
        <v>16</v>
      </c>
      <c r="F5" s="46" t="s">
        <v>16</v>
      </c>
      <c r="G5" s="46"/>
      <c r="H5" s="42">
        <v>1</v>
      </c>
      <c r="I5" s="47"/>
      <c r="J5" s="48">
        <f>H5*I5</f>
        <v>0</v>
      </c>
    </row>
    <row r="6" spans="1:10" ht="13.5" customHeight="1">
      <c r="A6" s="44">
        <v>2</v>
      </c>
      <c r="B6" s="45" t="s">
        <v>44</v>
      </c>
      <c r="C6" s="46" t="s">
        <v>16</v>
      </c>
      <c r="D6" s="46" t="s">
        <v>16</v>
      </c>
      <c r="E6" s="46" t="s">
        <v>16</v>
      </c>
      <c r="F6" s="46" t="s">
        <v>16</v>
      </c>
      <c r="G6" s="46" t="s">
        <v>16</v>
      </c>
      <c r="H6" s="42">
        <v>1</v>
      </c>
      <c r="I6" s="47"/>
      <c r="J6" s="48">
        <f t="shared" ref="J6:J28" si="0">H6*I6</f>
        <v>0</v>
      </c>
    </row>
    <row r="7" spans="1:10" ht="13.5" customHeight="1">
      <c r="A7" s="44">
        <v>3</v>
      </c>
      <c r="B7" s="45" t="s">
        <v>45</v>
      </c>
      <c r="C7" s="46" t="s">
        <v>16</v>
      </c>
      <c r="D7" s="46" t="s">
        <v>16</v>
      </c>
      <c r="E7" s="46" t="s">
        <v>16</v>
      </c>
      <c r="F7" s="46" t="s">
        <v>16</v>
      </c>
      <c r="G7" s="46" t="s">
        <v>16</v>
      </c>
      <c r="H7" s="42">
        <v>1</v>
      </c>
      <c r="I7" s="47"/>
      <c r="J7" s="48">
        <f t="shared" si="0"/>
        <v>0</v>
      </c>
    </row>
    <row r="8" spans="1:10" ht="13.5" customHeight="1">
      <c r="A8" s="44">
        <v>4</v>
      </c>
      <c r="B8" s="45" t="s">
        <v>65</v>
      </c>
      <c r="C8" s="46" t="s">
        <v>16</v>
      </c>
      <c r="D8" s="46" t="s">
        <v>16</v>
      </c>
      <c r="E8" s="46" t="s">
        <v>16</v>
      </c>
      <c r="F8" s="46" t="s">
        <v>16</v>
      </c>
      <c r="G8" s="46" t="s">
        <v>16</v>
      </c>
      <c r="H8" s="42">
        <v>1</v>
      </c>
      <c r="I8" s="47"/>
      <c r="J8" s="48">
        <f t="shared" si="0"/>
        <v>0</v>
      </c>
    </row>
    <row r="9" spans="1:10" ht="13.5" customHeight="1">
      <c r="A9" s="44">
        <v>5</v>
      </c>
      <c r="B9" s="45" t="s">
        <v>60</v>
      </c>
      <c r="C9" s="46" t="s">
        <v>16</v>
      </c>
      <c r="D9" s="46" t="s">
        <v>16</v>
      </c>
      <c r="E9" s="46" t="s">
        <v>16</v>
      </c>
      <c r="F9" s="46" t="s">
        <v>16</v>
      </c>
      <c r="G9" s="46" t="s">
        <v>16</v>
      </c>
      <c r="H9" s="42">
        <v>1</v>
      </c>
      <c r="I9" s="47"/>
      <c r="J9" s="48">
        <f t="shared" si="0"/>
        <v>0</v>
      </c>
    </row>
    <row r="10" spans="1:10" ht="13.5" customHeight="1">
      <c r="A10" s="44">
        <v>6</v>
      </c>
      <c r="B10" s="45" t="s">
        <v>46</v>
      </c>
      <c r="C10" s="46" t="s">
        <v>16</v>
      </c>
      <c r="D10" s="46" t="s">
        <v>16</v>
      </c>
      <c r="E10" s="46" t="s">
        <v>16</v>
      </c>
      <c r="F10" s="46" t="s">
        <v>16</v>
      </c>
      <c r="G10" s="46" t="s">
        <v>16</v>
      </c>
      <c r="H10" s="42">
        <v>1</v>
      </c>
      <c r="I10" s="47"/>
      <c r="J10" s="48">
        <f t="shared" si="0"/>
        <v>0</v>
      </c>
    </row>
    <row r="11" spans="1:10" ht="13.5" customHeight="1">
      <c r="A11" s="44">
        <v>7</v>
      </c>
      <c r="B11" s="45" t="s">
        <v>47</v>
      </c>
      <c r="C11" s="46" t="s">
        <v>14</v>
      </c>
      <c r="D11" s="46" t="s">
        <v>14</v>
      </c>
      <c r="E11" s="46" t="s">
        <v>16</v>
      </c>
      <c r="F11" s="46" t="s">
        <v>16</v>
      </c>
      <c r="G11" s="46" t="s">
        <v>16</v>
      </c>
      <c r="H11" s="42">
        <v>1</v>
      </c>
      <c r="I11" s="47"/>
      <c r="J11" s="48">
        <f t="shared" si="0"/>
        <v>0</v>
      </c>
    </row>
    <row r="12" spans="1:10" ht="12.6" customHeight="1">
      <c r="A12" s="44">
        <v>8</v>
      </c>
      <c r="B12" s="45" t="s">
        <v>61</v>
      </c>
      <c r="C12" s="46" t="s">
        <v>16</v>
      </c>
      <c r="D12" s="46" t="s">
        <v>16</v>
      </c>
      <c r="E12" s="46" t="s">
        <v>16</v>
      </c>
      <c r="F12" s="46" t="s">
        <v>16</v>
      </c>
      <c r="G12" s="46" t="s">
        <v>16</v>
      </c>
      <c r="H12" s="42">
        <v>1</v>
      </c>
      <c r="I12" s="47"/>
      <c r="J12" s="48">
        <f t="shared" si="0"/>
        <v>0</v>
      </c>
    </row>
    <row r="13" spans="1:10" ht="15.75" customHeight="1">
      <c r="A13" s="44">
        <v>9</v>
      </c>
      <c r="B13" s="45" t="s">
        <v>62</v>
      </c>
      <c r="C13" s="46" t="s">
        <v>16</v>
      </c>
      <c r="D13" s="46" t="s">
        <v>16</v>
      </c>
      <c r="E13" s="46" t="s">
        <v>16</v>
      </c>
      <c r="F13" s="46" t="s">
        <v>16</v>
      </c>
      <c r="G13" s="46" t="s">
        <v>16</v>
      </c>
      <c r="H13" s="42">
        <v>1</v>
      </c>
      <c r="I13" s="47"/>
      <c r="J13" s="48">
        <f t="shared" si="0"/>
        <v>0</v>
      </c>
    </row>
    <row r="14" spans="1:10" ht="18" customHeight="1">
      <c r="A14" s="44">
        <v>10</v>
      </c>
      <c r="B14" s="45" t="s">
        <v>48</v>
      </c>
      <c r="C14" s="46" t="s">
        <v>14</v>
      </c>
      <c r="D14" s="46" t="s">
        <v>16</v>
      </c>
      <c r="E14" s="46" t="s">
        <v>16</v>
      </c>
      <c r="F14" s="46" t="s">
        <v>16</v>
      </c>
      <c r="G14" s="46" t="s">
        <v>16</v>
      </c>
      <c r="H14" s="42">
        <v>1</v>
      </c>
      <c r="I14" s="47"/>
      <c r="J14" s="48">
        <f t="shared" si="0"/>
        <v>0</v>
      </c>
    </row>
    <row r="15" spans="1:10" ht="15" customHeight="1">
      <c r="A15" s="44">
        <v>11</v>
      </c>
      <c r="B15" s="45" t="s">
        <v>49</v>
      </c>
      <c r="C15" s="46"/>
      <c r="D15" s="46"/>
      <c r="E15" s="46" t="s">
        <v>16</v>
      </c>
      <c r="F15" s="46" t="s">
        <v>16</v>
      </c>
      <c r="G15" s="46" t="s">
        <v>16</v>
      </c>
      <c r="H15" s="42">
        <v>1</v>
      </c>
      <c r="I15" s="47"/>
      <c r="J15" s="48">
        <f t="shared" si="0"/>
        <v>0</v>
      </c>
    </row>
    <row r="16" spans="1:10" ht="15" customHeight="1">
      <c r="A16" s="44">
        <v>12</v>
      </c>
      <c r="B16" s="45" t="s">
        <v>50</v>
      </c>
      <c r="C16" s="46" t="s">
        <v>14</v>
      </c>
      <c r="D16" s="46" t="s">
        <v>16</v>
      </c>
      <c r="E16" s="46" t="s">
        <v>16</v>
      </c>
      <c r="F16" s="46" t="s">
        <v>16</v>
      </c>
      <c r="G16" s="46" t="s">
        <v>16</v>
      </c>
      <c r="H16" s="42">
        <v>1</v>
      </c>
      <c r="I16" s="47"/>
      <c r="J16" s="48">
        <f t="shared" si="0"/>
        <v>0</v>
      </c>
    </row>
    <row r="17" spans="1:10" ht="13.5" customHeight="1">
      <c r="A17" s="44">
        <v>13</v>
      </c>
      <c r="B17" s="45" t="s">
        <v>51</v>
      </c>
      <c r="C17" s="46" t="s">
        <v>14</v>
      </c>
      <c r="D17" s="46" t="s">
        <v>16</v>
      </c>
      <c r="E17" s="46" t="s">
        <v>16</v>
      </c>
      <c r="F17" s="46" t="s">
        <v>16</v>
      </c>
      <c r="G17" s="46" t="s">
        <v>16</v>
      </c>
      <c r="H17" s="42">
        <v>1</v>
      </c>
      <c r="I17" s="47"/>
      <c r="J17" s="48">
        <f t="shared" si="0"/>
        <v>0</v>
      </c>
    </row>
    <row r="18" spans="1:10" ht="15.75" customHeight="1">
      <c r="A18" s="44">
        <v>14</v>
      </c>
      <c r="B18" s="45" t="s">
        <v>52</v>
      </c>
      <c r="C18" s="46" t="s">
        <v>14</v>
      </c>
      <c r="D18" s="46" t="s">
        <v>16</v>
      </c>
      <c r="E18" s="46" t="s">
        <v>16</v>
      </c>
      <c r="F18" s="46" t="s">
        <v>16</v>
      </c>
      <c r="G18" s="46" t="s">
        <v>16</v>
      </c>
      <c r="H18" s="42">
        <v>1</v>
      </c>
      <c r="I18" s="47"/>
      <c r="J18" s="48">
        <f t="shared" si="0"/>
        <v>0</v>
      </c>
    </row>
    <row r="19" spans="1:10" ht="15.75" customHeight="1">
      <c r="A19" s="44">
        <v>15</v>
      </c>
      <c r="B19" s="45" t="s">
        <v>53</v>
      </c>
      <c r="C19" s="46" t="s">
        <v>14</v>
      </c>
      <c r="D19" s="46" t="s">
        <v>16</v>
      </c>
      <c r="E19" s="46" t="s">
        <v>16</v>
      </c>
      <c r="F19" s="46" t="s">
        <v>16</v>
      </c>
      <c r="G19" s="46" t="s">
        <v>16</v>
      </c>
      <c r="H19" s="42">
        <v>1</v>
      </c>
      <c r="I19" s="47"/>
      <c r="J19" s="48">
        <f t="shared" si="0"/>
        <v>0</v>
      </c>
    </row>
    <row r="20" spans="1:10" ht="15">
      <c r="A20" s="49">
        <v>16</v>
      </c>
      <c r="B20" s="45" t="s">
        <v>54</v>
      </c>
      <c r="C20" s="46" t="s">
        <v>16</v>
      </c>
      <c r="D20" s="46" t="s">
        <v>16</v>
      </c>
      <c r="E20" s="46" t="s">
        <v>16</v>
      </c>
      <c r="F20" s="46" t="s">
        <v>16</v>
      </c>
      <c r="G20" s="46" t="s">
        <v>16</v>
      </c>
      <c r="H20" s="60">
        <v>1</v>
      </c>
      <c r="I20" s="237"/>
      <c r="J20" s="48">
        <f t="shared" si="0"/>
        <v>0</v>
      </c>
    </row>
    <row r="21" spans="1:10" ht="15">
      <c r="A21" s="60">
        <v>17</v>
      </c>
      <c r="B21" s="45" t="s">
        <v>55</v>
      </c>
      <c r="C21" s="46" t="s">
        <v>16</v>
      </c>
      <c r="D21" s="46" t="s">
        <v>16</v>
      </c>
      <c r="E21" s="46" t="s">
        <v>16</v>
      </c>
      <c r="F21" s="46" t="s">
        <v>16</v>
      </c>
      <c r="G21" s="46" t="s">
        <v>16</v>
      </c>
      <c r="H21" s="42">
        <v>1</v>
      </c>
      <c r="I21" s="237"/>
      <c r="J21" s="48">
        <f t="shared" si="0"/>
        <v>0</v>
      </c>
    </row>
    <row r="22" spans="1:10" ht="15">
      <c r="A22" s="60">
        <v>18</v>
      </c>
      <c r="B22" s="45" t="s">
        <v>56</v>
      </c>
      <c r="C22" s="46" t="s">
        <v>16</v>
      </c>
      <c r="D22" s="46" t="s">
        <v>16</v>
      </c>
      <c r="E22" s="46" t="s">
        <v>16</v>
      </c>
      <c r="F22" s="46" t="s">
        <v>16</v>
      </c>
      <c r="G22" s="46" t="s">
        <v>16</v>
      </c>
      <c r="H22" s="42">
        <v>1</v>
      </c>
      <c r="I22" s="237"/>
      <c r="J22" s="48">
        <f t="shared" si="0"/>
        <v>0</v>
      </c>
    </row>
    <row r="23" spans="1:10" ht="15">
      <c r="A23" s="60">
        <v>19</v>
      </c>
      <c r="B23" s="45" t="s">
        <v>57</v>
      </c>
      <c r="C23" s="46" t="s">
        <v>14</v>
      </c>
      <c r="D23" s="46" t="s">
        <v>16</v>
      </c>
      <c r="E23" s="46" t="s">
        <v>16</v>
      </c>
      <c r="F23" s="46" t="s">
        <v>16</v>
      </c>
      <c r="G23" s="46" t="s">
        <v>16</v>
      </c>
      <c r="H23" s="42">
        <v>1</v>
      </c>
      <c r="I23" s="237"/>
      <c r="J23" s="48">
        <f t="shared" si="0"/>
        <v>0</v>
      </c>
    </row>
    <row r="24" spans="1:10" ht="15">
      <c r="A24" s="60">
        <v>20</v>
      </c>
      <c r="B24" s="45" t="s">
        <v>58</v>
      </c>
      <c r="C24" s="46" t="s">
        <v>14</v>
      </c>
      <c r="D24" s="46" t="s">
        <v>16</v>
      </c>
      <c r="E24" s="46" t="s">
        <v>16</v>
      </c>
      <c r="F24" s="46" t="s">
        <v>16</v>
      </c>
      <c r="G24" s="46" t="s">
        <v>16</v>
      </c>
      <c r="H24" s="42">
        <v>1</v>
      </c>
      <c r="I24" s="237"/>
      <c r="J24" s="48">
        <f t="shared" si="0"/>
        <v>0</v>
      </c>
    </row>
    <row r="25" spans="1:10" ht="15">
      <c r="A25" s="60">
        <v>21</v>
      </c>
      <c r="B25" s="45" t="s">
        <v>59</v>
      </c>
      <c r="C25" s="61"/>
      <c r="D25" s="61"/>
      <c r="E25" s="46" t="s">
        <v>16</v>
      </c>
      <c r="F25" s="46" t="s">
        <v>16</v>
      </c>
      <c r="G25" s="46" t="s">
        <v>16</v>
      </c>
      <c r="H25" s="60">
        <v>1</v>
      </c>
      <c r="I25" s="237"/>
      <c r="J25" s="48">
        <f t="shared" si="0"/>
        <v>0</v>
      </c>
    </row>
    <row r="26" spans="1:10" ht="15">
      <c r="A26" s="62">
        <v>22</v>
      </c>
      <c r="B26" s="202" t="s">
        <v>428</v>
      </c>
      <c r="C26" s="63"/>
      <c r="D26" s="63"/>
      <c r="E26" s="46" t="s">
        <v>16</v>
      </c>
      <c r="F26" s="46" t="s">
        <v>16</v>
      </c>
      <c r="G26" s="46"/>
      <c r="H26" s="42">
        <v>1</v>
      </c>
      <c r="I26" s="238"/>
      <c r="J26" s="48">
        <f t="shared" si="0"/>
        <v>0</v>
      </c>
    </row>
    <row r="27" spans="1:10" ht="15">
      <c r="A27" s="62">
        <v>23</v>
      </c>
      <c r="B27" s="202" t="s">
        <v>429</v>
      </c>
      <c r="C27" s="63"/>
      <c r="D27" s="63"/>
      <c r="E27" s="46" t="s">
        <v>16</v>
      </c>
      <c r="F27" s="46" t="s">
        <v>16</v>
      </c>
      <c r="G27" s="46"/>
      <c r="H27" s="42">
        <v>1</v>
      </c>
      <c r="I27" s="238"/>
      <c r="J27" s="48">
        <f t="shared" si="0"/>
        <v>0</v>
      </c>
    </row>
    <row r="28" spans="1:10" ht="15.75" thickBot="1">
      <c r="A28" s="64">
        <v>24</v>
      </c>
      <c r="B28" s="203" t="s">
        <v>66</v>
      </c>
      <c r="C28" s="65"/>
      <c r="D28" s="65"/>
      <c r="E28" s="50" t="s">
        <v>16</v>
      </c>
      <c r="F28" s="50" t="s">
        <v>16</v>
      </c>
      <c r="G28" s="50" t="s">
        <v>16</v>
      </c>
      <c r="H28" s="64">
        <v>1</v>
      </c>
      <c r="I28" s="239"/>
      <c r="J28" s="48">
        <f t="shared" si="0"/>
        <v>0</v>
      </c>
    </row>
    <row r="29" spans="1:10" ht="15">
      <c r="A29" s="66"/>
      <c r="B29" s="67" t="s">
        <v>93</v>
      </c>
      <c r="C29" s="68"/>
      <c r="D29" s="68"/>
      <c r="E29" s="68"/>
      <c r="F29" s="68"/>
      <c r="G29" s="68"/>
      <c r="H29" s="66" t="s">
        <v>14</v>
      </c>
      <c r="I29" s="68"/>
      <c r="J29" s="69">
        <f>SUM(J5:J28)</f>
        <v>0</v>
      </c>
    </row>
  </sheetData>
  <mergeCells count="1">
    <mergeCell ref="C3:H3"/>
  </mergeCells>
  <pageMargins left="0.7" right="0.7" top="0.75" bottom="0.75" header="0.51180555555555496" footer="0.51180555555555496"/>
  <pageSetup paperSize="9" firstPageNumber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9F151-E8A9-4F8E-A39F-6450C639F86B}">
  <sheetPr>
    <pageSetUpPr fitToPage="1"/>
  </sheetPr>
  <dimension ref="A1:L31"/>
  <sheetViews>
    <sheetView topLeftCell="A2" zoomScaleNormal="100" workbookViewId="0">
      <selection activeCell="N12" sqref="N12"/>
    </sheetView>
  </sheetViews>
  <sheetFormatPr defaultRowHeight="12.75"/>
  <cols>
    <col min="1" max="1" width="8.140625" style="6" bestFit="1" customWidth="1"/>
    <col min="2" max="2" width="35.42578125" style="6" customWidth="1"/>
    <col min="3" max="3" width="3.140625" style="6" bestFit="1" customWidth="1"/>
    <col min="4" max="4" width="2.85546875" style="6" customWidth="1"/>
    <col min="5" max="5" width="3" style="6" customWidth="1"/>
    <col min="6" max="6" width="2.85546875" style="6" customWidth="1"/>
    <col min="7" max="7" width="2.5703125" style="6" customWidth="1"/>
    <col min="8" max="8" width="3" style="15" customWidth="1"/>
    <col min="9" max="9" width="10.5703125" style="6" customWidth="1"/>
    <col min="10" max="10" width="10.140625" style="6" customWidth="1"/>
    <col min="11" max="16384" width="9.140625" style="6"/>
  </cols>
  <sheetData>
    <row r="1" spans="1:12" ht="20.25" hidden="1" customHeight="1">
      <c r="A1" s="204" t="s">
        <v>10</v>
      </c>
      <c r="B1" s="205" t="s">
        <v>11</v>
      </c>
      <c r="C1" s="7"/>
      <c r="D1" s="7"/>
      <c r="E1" s="7"/>
      <c r="F1" s="7"/>
      <c r="G1" s="8"/>
      <c r="H1" s="23"/>
      <c r="I1" s="9"/>
    </row>
    <row r="2" spans="1:12" ht="13.5" customHeight="1">
      <c r="A2" s="206" t="s">
        <v>92</v>
      </c>
      <c r="B2" s="207" t="s">
        <v>82</v>
      </c>
      <c r="C2" s="80"/>
      <c r="D2" s="80"/>
      <c r="E2" s="80"/>
      <c r="F2" s="80"/>
      <c r="G2" s="81"/>
      <c r="H2" s="82"/>
      <c r="I2" s="83" t="s">
        <v>14</v>
      </c>
      <c r="J2" s="208"/>
    </row>
    <row r="3" spans="1:12" ht="29.1" customHeight="1">
      <c r="A3" s="209" t="s">
        <v>7</v>
      </c>
      <c r="B3" s="193" t="s">
        <v>64</v>
      </c>
      <c r="C3" s="196"/>
      <c r="D3" s="196"/>
      <c r="E3" s="196"/>
      <c r="F3" s="196"/>
      <c r="G3" s="196"/>
      <c r="H3" s="196"/>
      <c r="I3" s="70" t="s">
        <v>14</v>
      </c>
      <c r="J3" s="70"/>
      <c r="K3" s="16"/>
      <c r="L3" s="16"/>
    </row>
    <row r="4" spans="1:12" ht="202.5" customHeight="1">
      <c r="A4" s="210" t="s">
        <v>0</v>
      </c>
      <c r="B4" s="211"/>
      <c r="C4" s="84" t="s">
        <v>39</v>
      </c>
      <c r="D4" s="84" t="s">
        <v>40</v>
      </c>
      <c r="E4" s="84" t="s">
        <v>41</v>
      </c>
      <c r="F4" s="84" t="s">
        <v>42</v>
      </c>
      <c r="G4" s="84" t="s">
        <v>43</v>
      </c>
      <c r="H4" s="85" t="s">
        <v>9</v>
      </c>
      <c r="I4" s="86" t="s">
        <v>89</v>
      </c>
      <c r="J4" s="86" t="s">
        <v>90</v>
      </c>
      <c r="K4" s="16"/>
      <c r="L4" s="16"/>
    </row>
    <row r="5" spans="1:12" ht="14.25">
      <c r="A5" s="212">
        <v>1</v>
      </c>
      <c r="B5" s="213" t="s">
        <v>67</v>
      </c>
      <c r="C5" s="71" t="s">
        <v>14</v>
      </c>
      <c r="D5" s="71" t="s">
        <v>14</v>
      </c>
      <c r="E5" s="71" t="s">
        <v>16</v>
      </c>
      <c r="F5" s="71" t="s">
        <v>16</v>
      </c>
      <c r="G5" s="71" t="s">
        <v>16</v>
      </c>
      <c r="H5" s="72">
        <v>1</v>
      </c>
      <c r="I5" s="73"/>
      <c r="J5" s="74">
        <f>I5*H5</f>
        <v>0</v>
      </c>
    </row>
    <row r="6" spans="1:12" ht="14.25">
      <c r="A6" s="214">
        <v>2</v>
      </c>
      <c r="B6" s="213" t="s">
        <v>68</v>
      </c>
      <c r="C6" s="71" t="s">
        <v>14</v>
      </c>
      <c r="D6" s="71" t="s">
        <v>14</v>
      </c>
      <c r="E6" s="71" t="s">
        <v>16</v>
      </c>
      <c r="F6" s="71" t="s">
        <v>16</v>
      </c>
      <c r="G6" s="71" t="s">
        <v>16</v>
      </c>
      <c r="H6" s="72">
        <v>1</v>
      </c>
      <c r="I6" s="73"/>
      <c r="J6" s="74">
        <f t="shared" ref="J6:J23" si="0">I6*H6</f>
        <v>0</v>
      </c>
    </row>
    <row r="7" spans="1:12" ht="14.25">
      <c r="A7" s="214">
        <v>3</v>
      </c>
      <c r="B7" s="213" t="s">
        <v>69</v>
      </c>
      <c r="C7" s="71" t="s">
        <v>14</v>
      </c>
      <c r="D7" s="71" t="s">
        <v>14</v>
      </c>
      <c r="E7" s="71" t="s">
        <v>16</v>
      </c>
      <c r="F7" s="71" t="s">
        <v>16</v>
      </c>
      <c r="G7" s="71" t="s">
        <v>16</v>
      </c>
      <c r="H7" s="72">
        <v>1</v>
      </c>
      <c r="I7" s="73"/>
      <c r="J7" s="74">
        <f t="shared" si="0"/>
        <v>0</v>
      </c>
    </row>
    <row r="8" spans="1:12" ht="14.25">
      <c r="A8" s="214">
        <v>4</v>
      </c>
      <c r="B8" s="213" t="s">
        <v>70</v>
      </c>
      <c r="C8" s="71" t="s">
        <v>14</v>
      </c>
      <c r="D8" s="71" t="s">
        <v>14</v>
      </c>
      <c r="E8" s="71" t="s">
        <v>16</v>
      </c>
      <c r="F8" s="71" t="s">
        <v>16</v>
      </c>
      <c r="G8" s="71" t="s">
        <v>16</v>
      </c>
      <c r="H8" s="72">
        <v>1</v>
      </c>
      <c r="I8" s="73"/>
      <c r="J8" s="74">
        <f t="shared" si="0"/>
        <v>0</v>
      </c>
    </row>
    <row r="9" spans="1:12" ht="14.25">
      <c r="A9" s="214">
        <v>5</v>
      </c>
      <c r="B9" s="213" t="s">
        <v>71</v>
      </c>
      <c r="C9" s="71" t="s">
        <v>14</v>
      </c>
      <c r="D9" s="71" t="s">
        <v>14</v>
      </c>
      <c r="E9" s="71" t="s">
        <v>16</v>
      </c>
      <c r="F9" s="71" t="s">
        <v>16</v>
      </c>
      <c r="G9" s="71" t="s">
        <v>16</v>
      </c>
      <c r="H9" s="72">
        <v>1</v>
      </c>
      <c r="I9" s="73"/>
      <c r="J9" s="74">
        <f t="shared" si="0"/>
        <v>0</v>
      </c>
    </row>
    <row r="10" spans="1:12" ht="14.25">
      <c r="A10" s="214">
        <v>6</v>
      </c>
      <c r="B10" s="213" t="s">
        <v>72</v>
      </c>
      <c r="C10" s="71" t="s">
        <v>14</v>
      </c>
      <c r="D10" s="71" t="s">
        <v>14</v>
      </c>
      <c r="E10" s="71" t="s">
        <v>16</v>
      </c>
      <c r="F10" s="71" t="s">
        <v>16</v>
      </c>
      <c r="G10" s="71" t="s">
        <v>16</v>
      </c>
      <c r="H10" s="72">
        <v>1</v>
      </c>
      <c r="I10" s="73"/>
      <c r="J10" s="74">
        <f t="shared" si="0"/>
        <v>0</v>
      </c>
    </row>
    <row r="11" spans="1:12" ht="14.25">
      <c r="A11" s="214">
        <v>7</v>
      </c>
      <c r="B11" s="213" t="s">
        <v>73</v>
      </c>
      <c r="C11" s="71" t="s">
        <v>14</v>
      </c>
      <c r="D11" s="71" t="s">
        <v>14</v>
      </c>
      <c r="E11" s="71" t="s">
        <v>16</v>
      </c>
      <c r="F11" s="71" t="s">
        <v>16</v>
      </c>
      <c r="G11" s="71" t="s">
        <v>16</v>
      </c>
      <c r="H11" s="72">
        <v>1</v>
      </c>
      <c r="I11" s="73"/>
      <c r="J11" s="74">
        <f t="shared" si="0"/>
        <v>0</v>
      </c>
    </row>
    <row r="12" spans="1:12" ht="14.25">
      <c r="A12" s="214">
        <v>8</v>
      </c>
      <c r="B12" s="213" t="s">
        <v>74</v>
      </c>
      <c r="C12" s="71" t="s">
        <v>14</v>
      </c>
      <c r="D12" s="71" t="s">
        <v>14</v>
      </c>
      <c r="E12" s="71" t="s">
        <v>16</v>
      </c>
      <c r="F12" s="71" t="s">
        <v>16</v>
      </c>
      <c r="G12" s="71" t="s">
        <v>16</v>
      </c>
      <c r="H12" s="72">
        <v>1</v>
      </c>
      <c r="I12" s="73"/>
      <c r="J12" s="74">
        <f t="shared" si="0"/>
        <v>0</v>
      </c>
    </row>
    <row r="13" spans="1:12" ht="14.25">
      <c r="A13" s="214">
        <v>9</v>
      </c>
      <c r="B13" s="213" t="s">
        <v>75</v>
      </c>
      <c r="C13" s="71" t="s">
        <v>14</v>
      </c>
      <c r="D13" s="71" t="s">
        <v>14</v>
      </c>
      <c r="E13" s="71" t="s">
        <v>16</v>
      </c>
      <c r="F13" s="71" t="s">
        <v>16</v>
      </c>
      <c r="G13" s="71" t="s">
        <v>16</v>
      </c>
      <c r="H13" s="72">
        <v>1</v>
      </c>
      <c r="I13" s="73"/>
      <c r="J13" s="74">
        <f t="shared" si="0"/>
        <v>0</v>
      </c>
    </row>
    <row r="14" spans="1:12" ht="14.25">
      <c r="A14" s="214">
        <v>10</v>
      </c>
      <c r="B14" s="213" t="s">
        <v>71</v>
      </c>
      <c r="C14" s="71" t="s">
        <v>14</v>
      </c>
      <c r="D14" s="71" t="s">
        <v>14</v>
      </c>
      <c r="E14" s="71" t="s">
        <v>16</v>
      </c>
      <c r="F14" s="71" t="s">
        <v>16</v>
      </c>
      <c r="G14" s="71" t="s">
        <v>16</v>
      </c>
      <c r="H14" s="72">
        <v>1</v>
      </c>
      <c r="I14" s="73"/>
      <c r="J14" s="74">
        <f t="shared" si="0"/>
        <v>0</v>
      </c>
    </row>
    <row r="15" spans="1:12" ht="14.25">
      <c r="A15" s="214">
        <v>11</v>
      </c>
      <c r="B15" s="213" t="s">
        <v>76</v>
      </c>
      <c r="C15" s="71" t="s">
        <v>14</v>
      </c>
      <c r="D15" s="71" t="s">
        <v>14</v>
      </c>
      <c r="E15" s="71" t="s">
        <v>16</v>
      </c>
      <c r="F15" s="71" t="s">
        <v>16</v>
      </c>
      <c r="G15" s="71" t="s">
        <v>16</v>
      </c>
      <c r="H15" s="72">
        <v>1</v>
      </c>
      <c r="I15" s="73"/>
      <c r="J15" s="74">
        <f t="shared" si="0"/>
        <v>0</v>
      </c>
    </row>
    <row r="16" spans="1:12" ht="14.25">
      <c r="A16" s="212">
        <v>12</v>
      </c>
      <c r="B16" s="213" t="s">
        <v>77</v>
      </c>
      <c r="C16" s="71" t="s">
        <v>14</v>
      </c>
      <c r="D16" s="71" t="s">
        <v>14</v>
      </c>
      <c r="E16" s="71" t="s">
        <v>16</v>
      </c>
      <c r="F16" s="71" t="s">
        <v>16</v>
      </c>
      <c r="G16" s="71" t="s">
        <v>16</v>
      </c>
      <c r="H16" s="72">
        <v>1</v>
      </c>
      <c r="I16" s="73"/>
      <c r="J16" s="74">
        <f t="shared" si="0"/>
        <v>0</v>
      </c>
    </row>
    <row r="17" spans="1:10" ht="14.25">
      <c r="A17" s="214">
        <v>13</v>
      </c>
      <c r="B17" s="213" t="s">
        <v>78</v>
      </c>
      <c r="C17" s="71" t="s">
        <v>14</v>
      </c>
      <c r="D17" s="71" t="s">
        <v>14</v>
      </c>
      <c r="E17" s="71" t="s">
        <v>16</v>
      </c>
      <c r="F17" s="71" t="s">
        <v>16</v>
      </c>
      <c r="G17" s="71" t="s">
        <v>16</v>
      </c>
      <c r="H17" s="72">
        <v>1</v>
      </c>
      <c r="I17" s="73"/>
      <c r="J17" s="74">
        <f t="shared" si="0"/>
        <v>0</v>
      </c>
    </row>
    <row r="18" spans="1:10" ht="14.25">
      <c r="A18" s="214">
        <v>14</v>
      </c>
      <c r="B18" s="213" t="s">
        <v>79</v>
      </c>
      <c r="C18" s="71" t="s">
        <v>14</v>
      </c>
      <c r="D18" s="71" t="s">
        <v>14</v>
      </c>
      <c r="E18" s="71" t="s">
        <v>16</v>
      </c>
      <c r="F18" s="71" t="s">
        <v>16</v>
      </c>
      <c r="G18" s="71" t="s">
        <v>16</v>
      </c>
      <c r="H18" s="72">
        <v>1</v>
      </c>
      <c r="I18" s="73"/>
      <c r="J18" s="74">
        <f t="shared" si="0"/>
        <v>0</v>
      </c>
    </row>
    <row r="19" spans="1:10" ht="14.25">
      <c r="A19" s="214">
        <v>15</v>
      </c>
      <c r="B19" s="213" t="s">
        <v>80</v>
      </c>
      <c r="C19" s="71" t="s">
        <v>14</v>
      </c>
      <c r="D19" s="71" t="s">
        <v>14</v>
      </c>
      <c r="E19" s="71" t="s">
        <v>16</v>
      </c>
      <c r="F19" s="71" t="s">
        <v>16</v>
      </c>
      <c r="G19" s="71" t="s">
        <v>16</v>
      </c>
      <c r="H19" s="72">
        <v>1</v>
      </c>
      <c r="I19" s="73"/>
      <c r="J19" s="74">
        <f t="shared" si="0"/>
        <v>0</v>
      </c>
    </row>
    <row r="20" spans="1:10" ht="14.25">
      <c r="A20" s="214">
        <v>16</v>
      </c>
      <c r="B20" s="213" t="s">
        <v>81</v>
      </c>
      <c r="C20" s="71" t="s">
        <v>14</v>
      </c>
      <c r="D20" s="71" t="s">
        <v>14</v>
      </c>
      <c r="E20" s="71" t="s">
        <v>16</v>
      </c>
      <c r="F20" s="71" t="s">
        <v>16</v>
      </c>
      <c r="G20" s="71" t="s">
        <v>16</v>
      </c>
      <c r="H20" s="72">
        <v>1</v>
      </c>
      <c r="I20" s="240"/>
      <c r="J20" s="74">
        <f t="shared" si="0"/>
        <v>0</v>
      </c>
    </row>
    <row r="21" spans="1:10" ht="14.25">
      <c r="A21" s="214">
        <v>17</v>
      </c>
      <c r="B21" s="215" t="s">
        <v>88</v>
      </c>
      <c r="C21" s="71" t="s">
        <v>14</v>
      </c>
      <c r="D21" s="71" t="s">
        <v>14</v>
      </c>
      <c r="E21" s="71" t="s">
        <v>16</v>
      </c>
      <c r="F21" s="71" t="s">
        <v>16</v>
      </c>
      <c r="G21" s="71" t="s">
        <v>16</v>
      </c>
      <c r="H21" s="72">
        <v>1</v>
      </c>
      <c r="I21" s="240"/>
      <c r="J21" s="74">
        <f t="shared" si="0"/>
        <v>0</v>
      </c>
    </row>
    <row r="22" spans="1:10" ht="14.25">
      <c r="A22" s="214">
        <v>18</v>
      </c>
      <c r="B22" s="215" t="s">
        <v>429</v>
      </c>
      <c r="C22" s="71" t="s">
        <v>14</v>
      </c>
      <c r="D22" s="71" t="s">
        <v>14</v>
      </c>
      <c r="E22" s="71" t="s">
        <v>16</v>
      </c>
      <c r="F22" s="71" t="s">
        <v>16</v>
      </c>
      <c r="G22" s="71" t="s">
        <v>16</v>
      </c>
      <c r="H22" s="72">
        <v>1</v>
      </c>
      <c r="I22" s="240"/>
      <c r="J22" s="74">
        <f t="shared" ref="J22" si="1">I22*H22</f>
        <v>0</v>
      </c>
    </row>
    <row r="23" spans="1:10" ht="15" thickBot="1">
      <c r="A23" s="216">
        <v>19</v>
      </c>
      <c r="B23" s="217" t="s">
        <v>87</v>
      </c>
      <c r="C23" s="75" t="s">
        <v>14</v>
      </c>
      <c r="D23" s="75" t="s">
        <v>14</v>
      </c>
      <c r="E23" s="75" t="s">
        <v>16</v>
      </c>
      <c r="F23" s="75" t="s">
        <v>16</v>
      </c>
      <c r="G23" s="75" t="s">
        <v>16</v>
      </c>
      <c r="H23" s="76">
        <v>1</v>
      </c>
      <c r="I23" s="241"/>
      <c r="J23" s="77">
        <f t="shared" si="0"/>
        <v>0</v>
      </c>
    </row>
    <row r="24" spans="1:10" ht="15">
      <c r="A24" s="218"/>
      <c r="B24" s="219" t="s">
        <v>93</v>
      </c>
      <c r="C24" s="78"/>
      <c r="D24" s="78"/>
      <c r="E24" s="78"/>
      <c r="F24" s="78"/>
      <c r="G24" s="78"/>
      <c r="H24" s="79" t="s">
        <v>14</v>
      </c>
      <c r="I24" s="87"/>
      <c r="J24" s="88">
        <f>SUM(J5:J23)</f>
        <v>0</v>
      </c>
    </row>
    <row r="25" spans="1:10" ht="15">
      <c r="A25" s="220"/>
      <c r="B25" s="221"/>
      <c r="C25" s="16"/>
      <c r="D25" s="16"/>
      <c r="E25" s="27"/>
      <c r="F25" s="27"/>
      <c r="G25" s="27"/>
      <c r="H25" s="17"/>
      <c r="I25" s="16"/>
      <c r="J25" s="16"/>
    </row>
    <row r="26" spans="1:10">
      <c r="H26" s="6"/>
    </row>
    <row r="27" spans="1:10">
      <c r="H27" s="6"/>
    </row>
    <row r="28" spans="1:10">
      <c r="H28" s="6"/>
    </row>
    <row r="29" spans="1:10">
      <c r="H29" s="6"/>
    </row>
    <row r="30" spans="1:10">
      <c r="H30" s="6"/>
    </row>
    <row r="31" spans="1:10">
      <c r="H31" s="6"/>
    </row>
  </sheetData>
  <mergeCells count="1">
    <mergeCell ref="C3:H3"/>
  </mergeCells>
  <pageMargins left="0.7" right="0.7" top="0.75" bottom="0.75" header="0.51180555555555496" footer="0.51180555555555496"/>
  <pageSetup paperSize="9" scale="99" firstPageNumber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40E52-EC16-4EE7-9D85-687C62987AB5}">
  <sheetPr>
    <pageSetUpPr fitToPage="1"/>
  </sheetPr>
  <dimension ref="A1:L15"/>
  <sheetViews>
    <sheetView topLeftCell="A2" zoomScaleNormal="100" workbookViewId="0">
      <selection activeCell="N12" sqref="N12"/>
    </sheetView>
  </sheetViews>
  <sheetFormatPr defaultRowHeight="12.75"/>
  <cols>
    <col min="1" max="1" width="8.140625" bestFit="1" customWidth="1"/>
    <col min="2" max="2" width="35.42578125" customWidth="1"/>
    <col min="3" max="3" width="3.140625" style="6" bestFit="1" customWidth="1"/>
    <col min="4" max="4" width="2.85546875" style="6" customWidth="1"/>
    <col min="5" max="5" width="3" style="6" customWidth="1"/>
    <col min="6" max="6" width="2.85546875" style="6" customWidth="1"/>
    <col min="7" max="7" width="2.5703125" style="6" customWidth="1"/>
    <col min="8" max="8" width="3" style="15" customWidth="1"/>
    <col min="9" max="9" width="10.5703125" style="6" customWidth="1"/>
    <col min="10" max="10" width="10.140625" style="6" customWidth="1"/>
  </cols>
  <sheetData>
    <row r="1" spans="1:12" ht="20.25" hidden="1" customHeight="1">
      <c r="A1" s="11" t="s">
        <v>10</v>
      </c>
      <c r="B1" s="12" t="s">
        <v>11</v>
      </c>
      <c r="C1" s="7"/>
      <c r="D1" s="7"/>
      <c r="E1" s="7"/>
      <c r="F1" s="7"/>
      <c r="G1" s="8"/>
      <c r="H1" s="23"/>
      <c r="I1" s="9"/>
      <c r="J1"/>
    </row>
    <row r="2" spans="1:12" ht="13.5" customHeight="1">
      <c r="A2" s="104" t="s">
        <v>92</v>
      </c>
      <c r="B2" s="89" t="s">
        <v>426</v>
      </c>
      <c r="C2" s="105"/>
      <c r="D2" s="105"/>
      <c r="E2" s="105"/>
      <c r="F2" s="105"/>
      <c r="G2" s="106"/>
      <c r="H2" s="107"/>
      <c r="I2" s="108" t="s">
        <v>14</v>
      </c>
      <c r="J2" s="109"/>
    </row>
    <row r="3" spans="1:12" ht="29.1" customHeight="1">
      <c r="A3" s="110" t="s">
        <v>7</v>
      </c>
      <c r="B3" s="90" t="s">
        <v>64</v>
      </c>
      <c r="C3" s="197"/>
      <c r="D3" s="197"/>
      <c r="E3" s="197"/>
      <c r="F3" s="197"/>
      <c r="G3" s="197"/>
      <c r="H3" s="197"/>
      <c r="I3" s="91" t="s">
        <v>14</v>
      </c>
      <c r="J3" s="91"/>
      <c r="K3" s="13"/>
      <c r="L3" s="13"/>
    </row>
    <row r="4" spans="1:12" ht="202.5" customHeight="1">
      <c r="A4" s="111" t="s">
        <v>0</v>
      </c>
      <c r="B4" s="92"/>
      <c r="C4" s="112" t="s">
        <v>39</v>
      </c>
      <c r="D4" s="112" t="s">
        <v>40</v>
      </c>
      <c r="E4" s="112" t="s">
        <v>41</v>
      </c>
      <c r="F4" s="112" t="s">
        <v>42</v>
      </c>
      <c r="G4" s="112" t="s">
        <v>43</v>
      </c>
      <c r="H4" s="113" t="s">
        <v>9</v>
      </c>
      <c r="I4" s="114" t="s">
        <v>89</v>
      </c>
      <c r="J4" s="114" t="s">
        <v>90</v>
      </c>
      <c r="K4" s="13"/>
      <c r="L4" s="13"/>
    </row>
    <row r="5" spans="1:12" ht="14.25">
      <c r="A5" s="115">
        <v>1</v>
      </c>
      <c r="B5" s="116" t="s">
        <v>47</v>
      </c>
      <c r="C5" s="93" t="s">
        <v>16</v>
      </c>
      <c r="D5" s="93" t="s">
        <v>16</v>
      </c>
      <c r="E5" s="93" t="s">
        <v>16</v>
      </c>
      <c r="F5" s="93" t="s">
        <v>16</v>
      </c>
      <c r="G5" s="93" t="s">
        <v>16</v>
      </c>
      <c r="H5" s="94">
        <v>1</v>
      </c>
      <c r="I5" s="95"/>
      <c r="J5" s="96">
        <f>I5*H5</f>
        <v>0</v>
      </c>
    </row>
    <row r="6" spans="1:12" ht="14.25">
      <c r="A6" s="117">
        <v>2</v>
      </c>
      <c r="B6" s="97" t="s">
        <v>88</v>
      </c>
      <c r="C6" s="93" t="s">
        <v>16</v>
      </c>
      <c r="D6" s="93" t="s">
        <v>16</v>
      </c>
      <c r="E6" s="93" t="s">
        <v>16</v>
      </c>
      <c r="F6" s="93" t="s">
        <v>16</v>
      </c>
      <c r="G6" s="93" t="s">
        <v>16</v>
      </c>
      <c r="H6" s="94">
        <v>1</v>
      </c>
      <c r="I6" s="242"/>
      <c r="J6" s="96">
        <f t="shared" ref="J6:J7" si="0">I6*H6</f>
        <v>0</v>
      </c>
    </row>
    <row r="7" spans="1:12" ht="15" thickBot="1">
      <c r="A7" s="118">
        <v>3</v>
      </c>
      <c r="B7" s="98" t="s">
        <v>427</v>
      </c>
      <c r="C7" s="99" t="s">
        <v>16</v>
      </c>
      <c r="D7" s="99" t="s">
        <v>16</v>
      </c>
      <c r="E7" s="99" t="s">
        <v>16</v>
      </c>
      <c r="F7" s="99" t="s">
        <v>16</v>
      </c>
      <c r="G7" s="99" t="s">
        <v>16</v>
      </c>
      <c r="H7" s="100">
        <v>1</v>
      </c>
      <c r="I7" s="243"/>
      <c r="J7" s="96">
        <f t="shared" si="0"/>
        <v>0</v>
      </c>
    </row>
    <row r="8" spans="1:12" ht="15">
      <c r="A8" s="119"/>
      <c r="B8" s="101" t="s">
        <v>93</v>
      </c>
      <c r="C8" s="102"/>
      <c r="D8" s="102"/>
      <c r="E8" s="102"/>
      <c r="F8" s="102"/>
      <c r="G8" s="102"/>
      <c r="H8" s="103" t="s">
        <v>14</v>
      </c>
      <c r="I8" s="120"/>
      <c r="J8" s="121">
        <f>SUM(J5:J7 )</f>
        <v>0</v>
      </c>
    </row>
    <row r="9" spans="1:12" ht="15">
      <c r="A9" s="25"/>
      <c r="B9" s="26"/>
      <c r="C9" s="16"/>
      <c r="D9" s="16"/>
      <c r="E9" s="27"/>
      <c r="F9" s="27"/>
      <c r="G9" s="27"/>
      <c r="H9" s="17"/>
      <c r="I9" s="16"/>
      <c r="J9" s="16"/>
    </row>
    <row r="10" spans="1:12">
      <c r="C10"/>
      <c r="D10"/>
      <c r="E10"/>
      <c r="F10"/>
      <c r="G10"/>
      <c r="H10"/>
      <c r="I10"/>
      <c r="J10"/>
    </row>
    <row r="11" spans="1:12">
      <c r="C11"/>
      <c r="D11"/>
      <c r="E11"/>
      <c r="F11"/>
      <c r="G11"/>
      <c r="H11"/>
      <c r="I11"/>
      <c r="J11"/>
    </row>
    <row r="12" spans="1:12">
      <c r="C12"/>
      <c r="D12"/>
      <c r="E12"/>
      <c r="F12"/>
      <c r="G12"/>
      <c r="H12"/>
      <c r="I12"/>
      <c r="J12"/>
    </row>
    <row r="13" spans="1:12">
      <c r="C13"/>
      <c r="D13"/>
      <c r="E13"/>
      <c r="F13"/>
      <c r="G13"/>
      <c r="H13"/>
      <c r="I13"/>
      <c r="J13"/>
    </row>
    <row r="14" spans="1:12">
      <c r="C14"/>
      <c r="D14"/>
      <c r="E14"/>
      <c r="F14"/>
      <c r="G14"/>
      <c r="H14"/>
      <c r="I14"/>
      <c r="J14"/>
    </row>
    <row r="15" spans="1:12">
      <c r="C15"/>
      <c r="D15"/>
      <c r="E15"/>
      <c r="F15"/>
      <c r="G15"/>
      <c r="H15"/>
      <c r="I15"/>
      <c r="J15"/>
    </row>
  </sheetData>
  <mergeCells count="1">
    <mergeCell ref="C3:H3"/>
  </mergeCells>
  <pageMargins left="0.7" right="0.7" top="0.75" bottom="0.75" header="0.51180555555555496" footer="0.51180555555555496"/>
  <pageSetup paperSize="9" scale="99" firstPageNumber="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64"/>
  <sheetViews>
    <sheetView topLeftCell="A2" zoomScaleNormal="100" workbookViewId="0">
      <selection activeCell="I6" sqref="I6"/>
    </sheetView>
  </sheetViews>
  <sheetFormatPr defaultRowHeight="12.75"/>
  <cols>
    <col min="1" max="1" width="7.5703125" style="14" bestFit="1" customWidth="1"/>
    <col min="2" max="2" width="41.28515625" bestFit="1" customWidth="1"/>
    <col min="3" max="3" width="3.140625" style="6" bestFit="1" customWidth="1"/>
    <col min="4" max="4" width="2.85546875" style="6" customWidth="1"/>
    <col min="5" max="5" width="3" style="6" customWidth="1"/>
    <col min="6" max="6" width="2.85546875" style="6" customWidth="1"/>
    <col min="7" max="7" width="2.5703125" style="6" customWidth="1"/>
    <col min="8" max="8" width="3" style="15" customWidth="1"/>
    <col min="9" max="9" width="8.5703125" style="6" customWidth="1"/>
    <col min="10" max="10" width="10.140625" style="6" customWidth="1"/>
    <col min="11" max="1019" width="8.42578125"/>
  </cols>
  <sheetData>
    <row r="1" spans="1:12" ht="20.25" hidden="1" customHeight="1">
      <c r="A1" s="11" t="s">
        <v>10</v>
      </c>
      <c r="B1" s="12" t="s">
        <v>11</v>
      </c>
      <c r="C1" s="7"/>
      <c r="D1" s="7"/>
      <c r="E1" s="7"/>
      <c r="F1" s="7"/>
      <c r="G1" s="8"/>
      <c r="H1" s="23"/>
      <c r="I1" s="9"/>
      <c r="J1"/>
    </row>
    <row r="2" spans="1:12" ht="13.5" customHeight="1">
      <c r="A2" s="104" t="s">
        <v>92</v>
      </c>
      <c r="B2" s="89" t="s">
        <v>3</v>
      </c>
      <c r="C2" s="105"/>
      <c r="D2" s="105"/>
      <c r="E2" s="105"/>
      <c r="F2" s="105"/>
      <c r="G2" s="106"/>
      <c r="H2" s="107"/>
      <c r="I2" s="108" t="s">
        <v>14</v>
      </c>
      <c r="J2" s="109"/>
    </row>
    <row r="3" spans="1:12" ht="32.450000000000003" customHeight="1">
      <c r="A3" s="110" t="s">
        <v>7</v>
      </c>
      <c r="B3" s="90" t="s">
        <v>64</v>
      </c>
      <c r="C3" s="198"/>
      <c r="D3" s="198"/>
      <c r="E3" s="198"/>
      <c r="F3" s="198"/>
      <c r="G3" s="198"/>
      <c r="H3" s="199"/>
      <c r="I3" s="91" t="s">
        <v>14</v>
      </c>
      <c r="J3" s="91"/>
      <c r="K3" s="13"/>
      <c r="L3" s="13"/>
    </row>
    <row r="4" spans="1:12" ht="191.1" customHeight="1">
      <c r="A4" s="133" t="s">
        <v>0</v>
      </c>
      <c r="B4" s="122"/>
      <c r="C4" s="134" t="s">
        <v>39</v>
      </c>
      <c r="D4" s="134" t="s">
        <v>40</v>
      </c>
      <c r="E4" s="134" t="s">
        <v>41</v>
      </c>
      <c r="F4" s="134" t="s">
        <v>42</v>
      </c>
      <c r="G4" s="134" t="s">
        <v>43</v>
      </c>
      <c r="H4" s="135" t="s">
        <v>9</v>
      </c>
      <c r="I4" s="114" t="s">
        <v>89</v>
      </c>
      <c r="J4" s="114" t="s">
        <v>90</v>
      </c>
      <c r="K4" s="13"/>
      <c r="L4" s="13"/>
    </row>
    <row r="5" spans="1:12" ht="14.25">
      <c r="A5" s="115" t="s">
        <v>14</v>
      </c>
      <c r="B5" s="124" t="s">
        <v>106</v>
      </c>
      <c r="C5" s="93"/>
      <c r="D5" s="93"/>
      <c r="E5" s="93" t="s">
        <v>14</v>
      </c>
      <c r="F5" s="93" t="s">
        <v>14</v>
      </c>
      <c r="G5" s="93"/>
      <c r="H5" s="94" t="s">
        <v>14</v>
      </c>
      <c r="I5" s="96"/>
      <c r="J5" s="96"/>
    </row>
    <row r="6" spans="1:12" ht="14.25">
      <c r="A6" s="117">
        <v>1</v>
      </c>
      <c r="B6" s="123" t="s">
        <v>96</v>
      </c>
      <c r="C6" s="93" t="s">
        <v>14</v>
      </c>
      <c r="D6" s="93" t="s">
        <v>16</v>
      </c>
      <c r="E6" s="93" t="s">
        <v>16</v>
      </c>
      <c r="F6" s="93" t="s">
        <v>16</v>
      </c>
      <c r="G6" s="93" t="s">
        <v>16</v>
      </c>
      <c r="H6" s="94">
        <v>1</v>
      </c>
      <c r="I6" s="95"/>
      <c r="J6" s="96">
        <f>I6*H6</f>
        <v>0</v>
      </c>
    </row>
    <row r="7" spans="1:12" ht="14.25">
      <c r="A7" s="117">
        <v>2</v>
      </c>
      <c r="B7" s="123" t="s">
        <v>83</v>
      </c>
      <c r="C7" s="93"/>
      <c r="D7" s="93"/>
      <c r="E7" s="93" t="s">
        <v>16</v>
      </c>
      <c r="F7" s="93" t="s">
        <v>16</v>
      </c>
      <c r="G7" s="93" t="s">
        <v>16</v>
      </c>
      <c r="H7" s="94">
        <v>1</v>
      </c>
      <c r="I7" s="95"/>
      <c r="J7" s="96">
        <f t="shared" ref="J7:J63" si="0">I7*H7</f>
        <v>0</v>
      </c>
    </row>
    <row r="8" spans="1:12" ht="14.25">
      <c r="A8" s="117">
        <v>3</v>
      </c>
      <c r="B8" s="123" t="s">
        <v>17</v>
      </c>
      <c r="C8" s="93"/>
      <c r="D8" s="93" t="s">
        <v>16</v>
      </c>
      <c r="E8" s="93" t="s">
        <v>16</v>
      </c>
      <c r="F8" s="93"/>
      <c r="G8" s="93" t="s">
        <v>16</v>
      </c>
      <c r="H8" s="94">
        <v>1</v>
      </c>
      <c r="I8" s="95"/>
      <c r="J8" s="96">
        <f t="shared" si="0"/>
        <v>0</v>
      </c>
    </row>
    <row r="9" spans="1:12" ht="14.25">
      <c r="A9" s="117">
        <v>4</v>
      </c>
      <c r="B9" s="123" t="s">
        <v>18</v>
      </c>
      <c r="C9" s="93"/>
      <c r="D9" s="93"/>
      <c r="E9" s="93" t="s">
        <v>16</v>
      </c>
      <c r="F9" s="93"/>
      <c r="G9" s="93" t="s">
        <v>16</v>
      </c>
      <c r="H9" s="94">
        <v>1</v>
      </c>
      <c r="I9" s="95"/>
      <c r="J9" s="96">
        <f t="shared" si="0"/>
        <v>0</v>
      </c>
    </row>
    <row r="10" spans="1:12" ht="14.25">
      <c r="A10" s="115">
        <v>5</v>
      </c>
      <c r="B10" s="123" t="s">
        <v>19</v>
      </c>
      <c r="C10" s="93"/>
      <c r="D10" s="93"/>
      <c r="E10" s="93" t="s">
        <v>16</v>
      </c>
      <c r="F10" s="93" t="s">
        <v>16</v>
      </c>
      <c r="G10" s="93" t="s">
        <v>16</v>
      </c>
      <c r="H10" s="94">
        <v>1</v>
      </c>
      <c r="I10" s="95"/>
      <c r="J10" s="96">
        <f t="shared" si="0"/>
        <v>0</v>
      </c>
    </row>
    <row r="11" spans="1:12" ht="14.25">
      <c r="A11" s="115">
        <v>6</v>
      </c>
      <c r="B11" s="123" t="s">
        <v>117</v>
      </c>
      <c r="C11" s="93"/>
      <c r="D11" s="93"/>
      <c r="E11" s="93" t="s">
        <v>16</v>
      </c>
      <c r="F11" s="93" t="s">
        <v>16</v>
      </c>
      <c r="G11" s="93" t="s">
        <v>16</v>
      </c>
      <c r="H11" s="94">
        <v>1</v>
      </c>
      <c r="I11" s="95"/>
      <c r="J11" s="96">
        <f t="shared" si="0"/>
        <v>0</v>
      </c>
    </row>
    <row r="12" spans="1:12" ht="14.25">
      <c r="A12" s="117">
        <v>7</v>
      </c>
      <c r="B12" s="123" t="s">
        <v>20</v>
      </c>
      <c r="C12" s="93"/>
      <c r="D12" s="93"/>
      <c r="E12" s="93" t="s">
        <v>16</v>
      </c>
      <c r="F12" s="93" t="s">
        <v>16</v>
      </c>
      <c r="G12" s="93" t="s">
        <v>16</v>
      </c>
      <c r="H12" s="94">
        <v>1</v>
      </c>
      <c r="I12" s="95"/>
      <c r="J12" s="96">
        <f t="shared" si="0"/>
        <v>0</v>
      </c>
    </row>
    <row r="13" spans="1:12" ht="14.25">
      <c r="A13" s="117" t="s">
        <v>0</v>
      </c>
      <c r="B13" s="123" t="s">
        <v>118</v>
      </c>
      <c r="C13" s="93"/>
      <c r="D13" s="93"/>
      <c r="E13" s="93"/>
      <c r="F13" s="93"/>
      <c r="G13" s="93"/>
      <c r="H13" s="94"/>
      <c r="I13" s="96"/>
      <c r="J13" s="96"/>
    </row>
    <row r="14" spans="1:12" ht="14.25">
      <c r="A14" s="117">
        <v>8</v>
      </c>
      <c r="B14" s="123" t="s">
        <v>21</v>
      </c>
      <c r="C14" s="93"/>
      <c r="D14" s="93"/>
      <c r="E14" s="93" t="s">
        <v>16</v>
      </c>
      <c r="F14" s="93" t="s">
        <v>16</v>
      </c>
      <c r="G14" s="93" t="s">
        <v>16</v>
      </c>
      <c r="H14" s="94">
        <v>1</v>
      </c>
      <c r="I14" s="95"/>
      <c r="J14" s="96">
        <f t="shared" si="0"/>
        <v>0</v>
      </c>
    </row>
    <row r="15" spans="1:12" ht="14.25">
      <c r="A15" s="117">
        <v>9</v>
      </c>
      <c r="B15" s="123" t="s">
        <v>22</v>
      </c>
      <c r="C15" s="93"/>
      <c r="D15" s="93"/>
      <c r="E15" s="93" t="s">
        <v>16</v>
      </c>
      <c r="F15" s="93" t="s">
        <v>16</v>
      </c>
      <c r="G15" s="93" t="s">
        <v>16</v>
      </c>
      <c r="H15" s="94">
        <v>1</v>
      </c>
      <c r="I15" s="242"/>
      <c r="J15" s="96">
        <f t="shared" si="0"/>
        <v>0</v>
      </c>
    </row>
    <row r="16" spans="1:12" ht="14.25">
      <c r="A16" s="117">
        <v>10</v>
      </c>
      <c r="B16" s="123" t="s">
        <v>23</v>
      </c>
      <c r="C16" s="93"/>
      <c r="D16" s="93"/>
      <c r="E16" s="93" t="s">
        <v>16</v>
      </c>
      <c r="F16" s="93" t="s">
        <v>16</v>
      </c>
      <c r="G16" s="93" t="s">
        <v>16</v>
      </c>
      <c r="H16" s="94">
        <v>1</v>
      </c>
      <c r="I16" s="242"/>
      <c r="J16" s="96">
        <f t="shared" si="0"/>
        <v>0</v>
      </c>
    </row>
    <row r="17" spans="1:10" ht="14.25">
      <c r="A17" s="117">
        <v>11</v>
      </c>
      <c r="B17" s="123" t="s">
        <v>24</v>
      </c>
      <c r="C17" s="93"/>
      <c r="D17" s="93"/>
      <c r="E17" s="93" t="s">
        <v>16</v>
      </c>
      <c r="F17" s="93" t="s">
        <v>16</v>
      </c>
      <c r="G17" s="93" t="s">
        <v>16</v>
      </c>
      <c r="H17" s="94">
        <v>1</v>
      </c>
      <c r="I17" s="242"/>
      <c r="J17" s="96">
        <f t="shared" si="0"/>
        <v>0</v>
      </c>
    </row>
    <row r="18" spans="1:10" ht="14.25">
      <c r="A18" s="117">
        <v>12</v>
      </c>
      <c r="B18" s="123" t="s">
        <v>25</v>
      </c>
      <c r="C18" s="93"/>
      <c r="D18" s="93"/>
      <c r="E18" s="93" t="s">
        <v>16</v>
      </c>
      <c r="F18" s="93" t="s">
        <v>16</v>
      </c>
      <c r="G18" s="93" t="s">
        <v>16</v>
      </c>
      <c r="H18" s="94">
        <v>1</v>
      </c>
      <c r="I18" s="242"/>
      <c r="J18" s="96">
        <f t="shared" si="0"/>
        <v>0</v>
      </c>
    </row>
    <row r="19" spans="1:10" ht="14.25">
      <c r="A19" s="115">
        <v>13</v>
      </c>
      <c r="B19" s="123" t="s">
        <v>26</v>
      </c>
      <c r="C19" s="93"/>
      <c r="D19" s="93"/>
      <c r="E19" s="93" t="s">
        <v>16</v>
      </c>
      <c r="F19" s="93" t="s">
        <v>16</v>
      </c>
      <c r="G19" s="93" t="s">
        <v>16</v>
      </c>
      <c r="H19" s="94">
        <v>1</v>
      </c>
      <c r="I19" s="242"/>
      <c r="J19" s="96">
        <f t="shared" si="0"/>
        <v>0</v>
      </c>
    </row>
    <row r="20" spans="1:10" ht="14.25">
      <c r="A20" s="115">
        <v>14</v>
      </c>
      <c r="B20" s="123" t="s">
        <v>94</v>
      </c>
      <c r="C20" s="93"/>
      <c r="D20" s="93"/>
      <c r="E20" s="93" t="s">
        <v>16</v>
      </c>
      <c r="F20" s="93"/>
      <c r="G20" s="93" t="s">
        <v>14</v>
      </c>
      <c r="H20" s="94">
        <v>1</v>
      </c>
      <c r="I20" s="242"/>
      <c r="J20" s="96">
        <f t="shared" si="0"/>
        <v>0</v>
      </c>
    </row>
    <row r="21" spans="1:10" ht="14.25">
      <c r="A21" s="111">
        <v>15</v>
      </c>
      <c r="B21" s="123" t="s">
        <v>95</v>
      </c>
      <c r="C21" s="93"/>
      <c r="D21" s="93"/>
      <c r="E21" s="93" t="s">
        <v>16</v>
      </c>
      <c r="F21" s="93" t="s">
        <v>16</v>
      </c>
      <c r="G21" s="93" t="s">
        <v>16</v>
      </c>
      <c r="H21" s="94">
        <v>1</v>
      </c>
      <c r="I21" s="242"/>
      <c r="J21" s="96">
        <f t="shared" si="0"/>
        <v>0</v>
      </c>
    </row>
    <row r="22" spans="1:10" ht="14.25">
      <c r="A22" s="117" t="s">
        <v>0</v>
      </c>
      <c r="B22" s="124" t="s">
        <v>107</v>
      </c>
      <c r="C22" s="125"/>
      <c r="D22" s="125"/>
      <c r="E22" s="125"/>
      <c r="F22" s="125"/>
      <c r="G22" s="125"/>
      <c r="H22" s="126"/>
      <c r="I22" s="125"/>
      <c r="J22" s="125"/>
    </row>
    <row r="23" spans="1:10" ht="14.25">
      <c r="A23" s="111">
        <v>16</v>
      </c>
      <c r="B23" s="123" t="s">
        <v>27</v>
      </c>
      <c r="C23" s="93" t="s">
        <v>16</v>
      </c>
      <c r="D23" s="93" t="s">
        <v>16</v>
      </c>
      <c r="E23" s="93" t="s">
        <v>16</v>
      </c>
      <c r="F23" s="93" t="s">
        <v>16</v>
      </c>
      <c r="G23" s="93" t="s">
        <v>16</v>
      </c>
      <c r="H23" s="94">
        <v>1</v>
      </c>
      <c r="I23" s="242"/>
      <c r="J23" s="96">
        <f t="shared" si="0"/>
        <v>0</v>
      </c>
    </row>
    <row r="24" spans="1:10" ht="14.25">
      <c r="A24" s="111">
        <v>17</v>
      </c>
      <c r="B24" s="123" t="s">
        <v>28</v>
      </c>
      <c r="C24" s="93" t="s">
        <v>16</v>
      </c>
      <c r="D24" s="93" t="s">
        <v>16</v>
      </c>
      <c r="E24" s="93" t="s">
        <v>16</v>
      </c>
      <c r="F24" s="93" t="s">
        <v>16</v>
      </c>
      <c r="G24" s="93" t="s">
        <v>16</v>
      </c>
      <c r="H24" s="94">
        <v>1</v>
      </c>
      <c r="I24" s="242"/>
      <c r="J24" s="96">
        <f t="shared" si="0"/>
        <v>0</v>
      </c>
    </row>
    <row r="25" spans="1:10" ht="14.25">
      <c r="A25" s="111">
        <v>18</v>
      </c>
      <c r="B25" s="123" t="s">
        <v>29</v>
      </c>
      <c r="C25" s="93" t="s">
        <v>16</v>
      </c>
      <c r="D25" s="93" t="s">
        <v>16</v>
      </c>
      <c r="E25" s="93" t="s">
        <v>16</v>
      </c>
      <c r="F25" s="93" t="s">
        <v>16</v>
      </c>
      <c r="G25" s="93" t="s">
        <v>16</v>
      </c>
      <c r="H25" s="94">
        <v>1</v>
      </c>
      <c r="I25" s="242"/>
      <c r="J25" s="96">
        <f t="shared" si="0"/>
        <v>0</v>
      </c>
    </row>
    <row r="26" spans="1:10" ht="14.25">
      <c r="A26" s="127">
        <v>19</v>
      </c>
      <c r="B26" s="123" t="s">
        <v>30</v>
      </c>
      <c r="C26" s="93" t="s">
        <v>16</v>
      </c>
      <c r="D26" s="93" t="s">
        <v>16</v>
      </c>
      <c r="E26" s="93" t="s">
        <v>16</v>
      </c>
      <c r="F26" s="93" t="s">
        <v>16</v>
      </c>
      <c r="G26" s="93" t="s">
        <v>16</v>
      </c>
      <c r="H26" s="94">
        <v>1</v>
      </c>
      <c r="I26" s="242"/>
      <c r="J26" s="96">
        <f t="shared" si="0"/>
        <v>0</v>
      </c>
    </row>
    <row r="27" spans="1:10" ht="14.25">
      <c r="A27" s="127">
        <v>20</v>
      </c>
      <c r="B27" s="123" t="s">
        <v>84</v>
      </c>
      <c r="C27" s="93" t="s">
        <v>16</v>
      </c>
      <c r="D27" s="93" t="s">
        <v>16</v>
      </c>
      <c r="E27" s="93" t="s">
        <v>16</v>
      </c>
      <c r="F27" s="93" t="s">
        <v>16</v>
      </c>
      <c r="G27" s="93" t="s">
        <v>16</v>
      </c>
      <c r="H27" s="94">
        <v>1</v>
      </c>
      <c r="I27" s="242"/>
      <c r="J27" s="96">
        <f t="shared" si="0"/>
        <v>0</v>
      </c>
    </row>
    <row r="28" spans="1:10" ht="14.25">
      <c r="A28" s="127">
        <v>21</v>
      </c>
      <c r="B28" s="123" t="s">
        <v>85</v>
      </c>
      <c r="C28" s="93" t="s">
        <v>16</v>
      </c>
      <c r="D28" s="93" t="s">
        <v>16</v>
      </c>
      <c r="E28" s="93" t="s">
        <v>16</v>
      </c>
      <c r="F28" s="93" t="s">
        <v>16</v>
      </c>
      <c r="G28" s="93" t="s">
        <v>16</v>
      </c>
      <c r="H28" s="94">
        <v>1</v>
      </c>
      <c r="I28" s="242"/>
      <c r="J28" s="96">
        <f t="shared" si="0"/>
        <v>0</v>
      </c>
    </row>
    <row r="29" spans="1:10" ht="14.25">
      <c r="A29" s="127">
        <v>22</v>
      </c>
      <c r="B29" s="123" t="s">
        <v>31</v>
      </c>
      <c r="C29" s="93" t="s">
        <v>16</v>
      </c>
      <c r="D29" s="93" t="s">
        <v>16</v>
      </c>
      <c r="E29" s="93" t="s">
        <v>16</v>
      </c>
      <c r="F29" s="93" t="s">
        <v>16</v>
      </c>
      <c r="G29" s="93" t="s">
        <v>16</v>
      </c>
      <c r="H29" s="94">
        <v>1</v>
      </c>
      <c r="I29" s="242"/>
      <c r="J29" s="96">
        <f t="shared" si="0"/>
        <v>0</v>
      </c>
    </row>
    <row r="30" spans="1:10" ht="14.25">
      <c r="A30" s="127">
        <v>23</v>
      </c>
      <c r="B30" s="123" t="s">
        <v>431</v>
      </c>
      <c r="C30" s="93" t="s">
        <v>16</v>
      </c>
      <c r="D30" s="93" t="s">
        <v>16</v>
      </c>
      <c r="E30" s="93" t="s">
        <v>16</v>
      </c>
      <c r="F30" s="93" t="s">
        <v>16</v>
      </c>
      <c r="G30" s="93" t="s">
        <v>16</v>
      </c>
      <c r="H30" s="94">
        <v>1</v>
      </c>
      <c r="I30" s="242"/>
      <c r="J30" s="96">
        <f t="shared" si="0"/>
        <v>0</v>
      </c>
    </row>
    <row r="31" spans="1:10" ht="14.25">
      <c r="A31" s="127">
        <v>24</v>
      </c>
      <c r="B31" s="123" t="s">
        <v>32</v>
      </c>
      <c r="C31" s="93" t="s">
        <v>16</v>
      </c>
      <c r="D31" s="93" t="s">
        <v>14</v>
      </c>
      <c r="E31" s="93" t="s">
        <v>16</v>
      </c>
      <c r="F31" s="93" t="s">
        <v>16</v>
      </c>
      <c r="G31" s="93" t="s">
        <v>16</v>
      </c>
      <c r="H31" s="94">
        <v>1</v>
      </c>
      <c r="I31" s="242"/>
      <c r="J31" s="96">
        <f t="shared" si="0"/>
        <v>0</v>
      </c>
    </row>
    <row r="32" spans="1:10" ht="14.25">
      <c r="A32" s="127">
        <v>25</v>
      </c>
      <c r="B32" s="123" t="s">
        <v>33</v>
      </c>
      <c r="C32" s="125"/>
      <c r="D32" s="125"/>
      <c r="E32" s="125" t="s">
        <v>16</v>
      </c>
      <c r="F32" s="125" t="s">
        <v>16</v>
      </c>
      <c r="G32" s="125" t="s">
        <v>16</v>
      </c>
      <c r="H32" s="126">
        <v>1</v>
      </c>
      <c r="I32" s="242"/>
      <c r="J32" s="96">
        <f t="shared" si="0"/>
        <v>0</v>
      </c>
    </row>
    <row r="33" spans="1:10" ht="14.25">
      <c r="A33" s="127">
        <v>26</v>
      </c>
      <c r="B33" s="123" t="s">
        <v>34</v>
      </c>
      <c r="C33" s="125"/>
      <c r="D33" s="125"/>
      <c r="E33" s="125" t="s">
        <v>16</v>
      </c>
      <c r="F33" s="125" t="s">
        <v>16</v>
      </c>
      <c r="G33" s="125" t="s">
        <v>16</v>
      </c>
      <c r="H33" s="126">
        <v>1</v>
      </c>
      <c r="I33" s="242"/>
      <c r="J33" s="96">
        <f t="shared" si="0"/>
        <v>0</v>
      </c>
    </row>
    <row r="34" spans="1:10" ht="14.25">
      <c r="A34" s="127">
        <v>27</v>
      </c>
      <c r="B34" s="123" t="s">
        <v>35</v>
      </c>
      <c r="C34" s="125"/>
      <c r="D34" s="125"/>
      <c r="E34" s="125" t="s">
        <v>16</v>
      </c>
      <c r="F34" s="125" t="s">
        <v>16</v>
      </c>
      <c r="G34" s="125" t="s">
        <v>16</v>
      </c>
      <c r="H34" s="126">
        <v>1</v>
      </c>
      <c r="I34" s="242"/>
      <c r="J34" s="96">
        <f t="shared" si="0"/>
        <v>0</v>
      </c>
    </row>
    <row r="35" spans="1:10" ht="14.25">
      <c r="A35" s="127">
        <v>28</v>
      </c>
      <c r="B35" s="123" t="s">
        <v>36</v>
      </c>
      <c r="C35" s="125"/>
      <c r="D35" s="125"/>
      <c r="E35" s="125" t="s">
        <v>16</v>
      </c>
      <c r="F35" s="125" t="s">
        <v>16</v>
      </c>
      <c r="G35" s="125" t="s">
        <v>16</v>
      </c>
      <c r="H35" s="126">
        <v>1</v>
      </c>
      <c r="I35" s="242"/>
      <c r="J35" s="96">
        <f t="shared" si="0"/>
        <v>0</v>
      </c>
    </row>
    <row r="36" spans="1:10" ht="14.25">
      <c r="A36" s="127">
        <v>29</v>
      </c>
      <c r="B36" s="123" t="s">
        <v>37</v>
      </c>
      <c r="C36" s="125"/>
      <c r="D36" s="125"/>
      <c r="E36" s="125" t="s">
        <v>16</v>
      </c>
      <c r="F36" s="125" t="s">
        <v>16</v>
      </c>
      <c r="G36" s="125" t="s">
        <v>16</v>
      </c>
      <c r="H36" s="126">
        <v>1</v>
      </c>
      <c r="I36" s="242"/>
      <c r="J36" s="96">
        <f t="shared" si="0"/>
        <v>0</v>
      </c>
    </row>
    <row r="37" spans="1:10" ht="14.25">
      <c r="A37" s="127">
        <v>30</v>
      </c>
      <c r="B37" s="123" t="s">
        <v>38</v>
      </c>
      <c r="C37" s="125"/>
      <c r="D37" s="125"/>
      <c r="E37" s="125" t="s">
        <v>16</v>
      </c>
      <c r="F37" s="125" t="s">
        <v>16</v>
      </c>
      <c r="G37" s="125" t="s">
        <v>16</v>
      </c>
      <c r="H37" s="126">
        <v>1</v>
      </c>
      <c r="I37" s="242"/>
      <c r="J37" s="96">
        <f t="shared" si="0"/>
        <v>0</v>
      </c>
    </row>
    <row r="38" spans="1:10" ht="14.25">
      <c r="A38" s="117">
        <v>31</v>
      </c>
      <c r="B38" s="123" t="s">
        <v>109</v>
      </c>
      <c r="C38" s="93" t="s">
        <v>16</v>
      </c>
      <c r="D38" s="93" t="s">
        <v>16</v>
      </c>
      <c r="E38" s="93" t="s">
        <v>16</v>
      </c>
      <c r="F38" s="93" t="s">
        <v>16</v>
      </c>
      <c r="G38" s="93" t="s">
        <v>16</v>
      </c>
      <c r="H38" s="94">
        <v>1</v>
      </c>
      <c r="I38" s="95"/>
      <c r="J38" s="96">
        <f t="shared" si="0"/>
        <v>0</v>
      </c>
    </row>
    <row r="39" spans="1:10" ht="14.25">
      <c r="A39" s="117">
        <v>32</v>
      </c>
      <c r="B39" s="123" t="s">
        <v>110</v>
      </c>
      <c r="C39" s="93" t="s">
        <v>16</v>
      </c>
      <c r="D39" s="93" t="s">
        <v>16</v>
      </c>
      <c r="E39" s="93" t="s">
        <v>16</v>
      </c>
      <c r="F39" s="93" t="s">
        <v>16</v>
      </c>
      <c r="G39" s="93" t="s">
        <v>16</v>
      </c>
      <c r="H39" s="94">
        <v>1</v>
      </c>
      <c r="I39" s="95"/>
      <c r="J39" s="96">
        <f t="shared" si="0"/>
        <v>0</v>
      </c>
    </row>
    <row r="40" spans="1:10" ht="14.25">
      <c r="A40" s="117">
        <v>33</v>
      </c>
      <c r="B40" s="123" t="s">
        <v>111</v>
      </c>
      <c r="C40" s="93" t="s">
        <v>16</v>
      </c>
      <c r="D40" s="93" t="s">
        <v>16</v>
      </c>
      <c r="E40" s="93" t="s">
        <v>16</v>
      </c>
      <c r="F40" s="93" t="s">
        <v>16</v>
      </c>
      <c r="G40" s="93" t="s">
        <v>16</v>
      </c>
      <c r="H40" s="94">
        <v>1</v>
      </c>
      <c r="I40" s="95"/>
      <c r="J40" s="96">
        <f t="shared" si="0"/>
        <v>0</v>
      </c>
    </row>
    <row r="41" spans="1:10" ht="14.25">
      <c r="A41" s="117">
        <v>34</v>
      </c>
      <c r="B41" s="123" t="s">
        <v>112</v>
      </c>
      <c r="C41" s="93" t="s">
        <v>16</v>
      </c>
      <c r="D41" s="93" t="s">
        <v>16</v>
      </c>
      <c r="E41" s="93" t="s">
        <v>16</v>
      </c>
      <c r="F41" s="93" t="s">
        <v>16</v>
      </c>
      <c r="G41" s="93" t="s">
        <v>16</v>
      </c>
      <c r="H41" s="94">
        <v>1</v>
      </c>
      <c r="I41" s="95"/>
      <c r="J41" s="96">
        <f t="shared" si="0"/>
        <v>0</v>
      </c>
    </row>
    <row r="42" spans="1:10" ht="14.25">
      <c r="A42" s="117">
        <v>35</v>
      </c>
      <c r="B42" s="123" t="s">
        <v>113</v>
      </c>
      <c r="C42" s="93" t="s">
        <v>16</v>
      </c>
      <c r="D42" s="93" t="s">
        <v>16</v>
      </c>
      <c r="E42" s="93" t="s">
        <v>16</v>
      </c>
      <c r="F42" s="93" t="s">
        <v>16</v>
      </c>
      <c r="G42" s="93" t="s">
        <v>16</v>
      </c>
      <c r="H42" s="94">
        <v>1</v>
      </c>
      <c r="I42" s="95"/>
      <c r="J42" s="96">
        <f t="shared" si="0"/>
        <v>0</v>
      </c>
    </row>
    <row r="43" spans="1:10" ht="14.25">
      <c r="A43" s="117">
        <v>36</v>
      </c>
      <c r="B43" s="123" t="s">
        <v>114</v>
      </c>
      <c r="C43" s="93" t="s">
        <v>14</v>
      </c>
      <c r="D43" s="125" t="s">
        <v>14</v>
      </c>
      <c r="E43" s="93" t="s">
        <v>16</v>
      </c>
      <c r="F43" s="93" t="s">
        <v>16</v>
      </c>
      <c r="G43" s="93" t="s">
        <v>16</v>
      </c>
      <c r="H43" s="126">
        <v>1</v>
      </c>
      <c r="I43" s="95"/>
      <c r="J43" s="96">
        <f t="shared" si="0"/>
        <v>0</v>
      </c>
    </row>
    <row r="44" spans="1:10" ht="14.25">
      <c r="A44" s="117">
        <v>37</v>
      </c>
      <c r="B44" s="123" t="s">
        <v>115</v>
      </c>
      <c r="C44" s="93" t="s">
        <v>16</v>
      </c>
      <c r="D44" s="93" t="s">
        <v>16</v>
      </c>
      <c r="E44" s="93" t="s">
        <v>16</v>
      </c>
      <c r="F44" s="93" t="s">
        <v>16</v>
      </c>
      <c r="G44" s="93" t="s">
        <v>16</v>
      </c>
      <c r="H44" s="94">
        <v>1</v>
      </c>
      <c r="I44" s="95"/>
      <c r="J44" s="96">
        <f t="shared" si="0"/>
        <v>0</v>
      </c>
    </row>
    <row r="45" spans="1:10" ht="14.25">
      <c r="A45" s="117">
        <v>38</v>
      </c>
      <c r="B45" s="123" t="s">
        <v>116</v>
      </c>
      <c r="C45" s="93" t="s">
        <v>16</v>
      </c>
      <c r="D45" s="93" t="s">
        <v>16</v>
      </c>
      <c r="E45" s="93" t="s">
        <v>16</v>
      </c>
      <c r="F45" s="93" t="s">
        <v>16</v>
      </c>
      <c r="G45" s="93" t="s">
        <v>16</v>
      </c>
      <c r="H45" s="94">
        <v>1</v>
      </c>
      <c r="I45" s="95"/>
      <c r="J45" s="96">
        <f t="shared" si="0"/>
        <v>0</v>
      </c>
    </row>
    <row r="46" spans="1:10" ht="14.25">
      <c r="A46" s="111"/>
      <c r="B46" s="124" t="s">
        <v>108</v>
      </c>
      <c r="C46" s="125"/>
      <c r="D46" s="125"/>
      <c r="E46" s="125"/>
      <c r="F46" s="125"/>
      <c r="G46" s="125"/>
      <c r="H46" s="126"/>
      <c r="I46" s="125"/>
      <c r="J46" s="125"/>
    </row>
    <row r="47" spans="1:10" ht="14.25">
      <c r="A47" s="127">
        <v>39</v>
      </c>
      <c r="B47" s="123" t="s">
        <v>97</v>
      </c>
      <c r="C47" s="125"/>
      <c r="D47" s="125"/>
      <c r="E47" s="125" t="s">
        <v>16</v>
      </c>
      <c r="F47" s="125" t="s">
        <v>16</v>
      </c>
      <c r="G47" s="125" t="s">
        <v>16</v>
      </c>
      <c r="H47" s="126">
        <v>1</v>
      </c>
      <c r="I47" s="242"/>
      <c r="J47" s="96">
        <f t="shared" si="0"/>
        <v>0</v>
      </c>
    </row>
    <row r="48" spans="1:10" ht="14.25">
      <c r="A48" s="127">
        <v>40</v>
      </c>
      <c r="B48" s="123" t="s">
        <v>98</v>
      </c>
      <c r="C48" s="125"/>
      <c r="D48" s="125"/>
      <c r="E48" s="125" t="s">
        <v>16</v>
      </c>
      <c r="F48" s="125" t="s">
        <v>16</v>
      </c>
      <c r="G48" s="125" t="s">
        <v>16</v>
      </c>
      <c r="H48" s="126">
        <v>1</v>
      </c>
      <c r="I48" s="242"/>
      <c r="J48" s="96">
        <f t="shared" si="0"/>
        <v>0</v>
      </c>
    </row>
    <row r="49" spans="1:10" ht="14.25">
      <c r="A49" s="127">
        <v>41</v>
      </c>
      <c r="B49" s="123" t="s">
        <v>99</v>
      </c>
      <c r="C49" s="125"/>
      <c r="D49" s="125"/>
      <c r="E49" s="125" t="s">
        <v>16</v>
      </c>
      <c r="F49" s="125" t="s">
        <v>16</v>
      </c>
      <c r="G49" s="125" t="s">
        <v>16</v>
      </c>
      <c r="H49" s="126">
        <v>1</v>
      </c>
      <c r="I49" s="242"/>
      <c r="J49" s="96">
        <f t="shared" si="0"/>
        <v>0</v>
      </c>
    </row>
    <row r="50" spans="1:10" ht="14.25">
      <c r="A50" s="127">
        <v>42</v>
      </c>
      <c r="B50" s="123" t="s">
        <v>100</v>
      </c>
      <c r="C50" s="125"/>
      <c r="D50" s="125"/>
      <c r="E50" s="125" t="s">
        <v>16</v>
      </c>
      <c r="F50" s="125" t="s">
        <v>16</v>
      </c>
      <c r="G50" s="125" t="s">
        <v>16</v>
      </c>
      <c r="H50" s="126">
        <v>1</v>
      </c>
      <c r="I50" s="242"/>
      <c r="J50" s="96">
        <f t="shared" si="0"/>
        <v>0</v>
      </c>
    </row>
    <row r="51" spans="1:10" ht="14.25">
      <c r="A51" s="127">
        <v>43</v>
      </c>
      <c r="B51" s="123" t="s">
        <v>101</v>
      </c>
      <c r="C51" s="125"/>
      <c r="D51" s="125"/>
      <c r="E51" s="125" t="s">
        <v>16</v>
      </c>
      <c r="F51" s="125" t="s">
        <v>16</v>
      </c>
      <c r="G51" s="125" t="s">
        <v>16</v>
      </c>
      <c r="H51" s="126">
        <v>1</v>
      </c>
      <c r="I51" s="242"/>
      <c r="J51" s="96">
        <f t="shared" si="0"/>
        <v>0</v>
      </c>
    </row>
    <row r="52" spans="1:10" ht="14.25">
      <c r="A52" s="127">
        <v>44</v>
      </c>
      <c r="B52" s="123" t="s">
        <v>102</v>
      </c>
      <c r="C52" s="125"/>
      <c r="D52" s="125"/>
      <c r="E52" s="125" t="s">
        <v>16</v>
      </c>
      <c r="F52" s="125" t="s">
        <v>16</v>
      </c>
      <c r="G52" s="125" t="s">
        <v>16</v>
      </c>
      <c r="H52" s="126">
        <v>1</v>
      </c>
      <c r="I52" s="242"/>
      <c r="J52" s="96">
        <f t="shared" si="0"/>
        <v>0</v>
      </c>
    </row>
    <row r="53" spans="1:10" ht="14.25">
      <c r="A53" s="127">
        <v>45</v>
      </c>
      <c r="B53" s="123" t="s">
        <v>103</v>
      </c>
      <c r="C53" s="125"/>
      <c r="D53" s="125"/>
      <c r="E53" s="125" t="s">
        <v>16</v>
      </c>
      <c r="F53" s="125" t="s">
        <v>16</v>
      </c>
      <c r="G53" s="125" t="s">
        <v>16</v>
      </c>
      <c r="H53" s="126">
        <v>1</v>
      </c>
      <c r="I53" s="242"/>
      <c r="J53" s="96">
        <f t="shared" si="0"/>
        <v>0</v>
      </c>
    </row>
    <row r="54" spans="1:10" ht="14.25">
      <c r="A54" s="127">
        <v>46</v>
      </c>
      <c r="B54" s="123" t="s">
        <v>104</v>
      </c>
      <c r="C54" s="125"/>
      <c r="D54" s="125" t="s">
        <v>16</v>
      </c>
      <c r="E54" s="125" t="s">
        <v>16</v>
      </c>
      <c r="F54" s="125" t="s">
        <v>16</v>
      </c>
      <c r="G54" s="125" t="s">
        <v>16</v>
      </c>
      <c r="H54" s="126">
        <v>1</v>
      </c>
      <c r="I54" s="242"/>
      <c r="J54" s="96">
        <f t="shared" si="0"/>
        <v>0</v>
      </c>
    </row>
    <row r="55" spans="1:10" ht="14.25">
      <c r="A55" s="111">
        <v>47</v>
      </c>
      <c r="B55" s="123" t="s">
        <v>105</v>
      </c>
      <c r="C55" s="125"/>
      <c r="D55" s="125"/>
      <c r="E55" s="125" t="s">
        <v>16</v>
      </c>
      <c r="F55" s="125" t="s">
        <v>16</v>
      </c>
      <c r="G55" s="125" t="s">
        <v>16</v>
      </c>
      <c r="H55" s="126">
        <v>1</v>
      </c>
      <c r="I55" s="242"/>
      <c r="J55" s="96">
        <f t="shared" si="0"/>
        <v>0</v>
      </c>
    </row>
    <row r="56" spans="1:10" ht="14.25">
      <c r="A56" s="111"/>
      <c r="B56" s="123" t="s">
        <v>119</v>
      </c>
      <c r="C56" s="125"/>
      <c r="D56" s="125"/>
      <c r="E56" s="125"/>
      <c r="F56" s="125"/>
      <c r="G56" s="125"/>
      <c r="H56" s="126"/>
      <c r="I56" s="242"/>
      <c r="J56" s="125"/>
    </row>
    <row r="57" spans="1:10" ht="14.25">
      <c r="A57" s="111">
        <v>48</v>
      </c>
      <c r="B57" s="123" t="s">
        <v>100</v>
      </c>
      <c r="C57" s="125"/>
      <c r="D57" s="125"/>
      <c r="E57" s="125" t="s">
        <v>16</v>
      </c>
      <c r="F57" s="125" t="s">
        <v>16</v>
      </c>
      <c r="G57" s="125" t="s">
        <v>16</v>
      </c>
      <c r="H57" s="126">
        <v>1</v>
      </c>
      <c r="I57" s="242"/>
      <c r="J57" s="96">
        <f t="shared" si="0"/>
        <v>0</v>
      </c>
    </row>
    <row r="58" spans="1:10" ht="14.25">
      <c r="A58" s="111">
        <v>49</v>
      </c>
      <c r="B58" s="123" t="s">
        <v>101</v>
      </c>
      <c r="C58" s="125"/>
      <c r="D58" s="125"/>
      <c r="E58" s="125" t="s">
        <v>16</v>
      </c>
      <c r="F58" s="125" t="s">
        <v>16</v>
      </c>
      <c r="G58" s="125" t="s">
        <v>16</v>
      </c>
      <c r="H58" s="126">
        <v>1</v>
      </c>
      <c r="I58" s="242"/>
      <c r="J58" s="96">
        <f t="shared" si="0"/>
        <v>0</v>
      </c>
    </row>
    <row r="59" spans="1:10" ht="14.25">
      <c r="A59" s="111">
        <v>50</v>
      </c>
      <c r="B59" s="123" t="s">
        <v>120</v>
      </c>
      <c r="C59" s="125"/>
      <c r="D59" s="125"/>
      <c r="E59" s="125" t="s">
        <v>16</v>
      </c>
      <c r="F59" s="125" t="s">
        <v>16</v>
      </c>
      <c r="G59" s="125" t="s">
        <v>16</v>
      </c>
      <c r="H59" s="126">
        <v>1</v>
      </c>
      <c r="I59" s="242"/>
      <c r="J59" s="96">
        <f t="shared" si="0"/>
        <v>0</v>
      </c>
    </row>
    <row r="60" spans="1:10" ht="14.25">
      <c r="A60" s="111">
        <v>51</v>
      </c>
      <c r="B60" s="123" t="s">
        <v>102</v>
      </c>
      <c r="C60" s="125"/>
      <c r="D60" s="125"/>
      <c r="E60" s="125" t="s">
        <v>16</v>
      </c>
      <c r="F60" s="125" t="s">
        <v>16</v>
      </c>
      <c r="G60" s="125" t="s">
        <v>16</v>
      </c>
      <c r="H60" s="126">
        <v>1</v>
      </c>
      <c r="I60" s="242"/>
      <c r="J60" s="96">
        <f t="shared" si="0"/>
        <v>0</v>
      </c>
    </row>
    <row r="61" spans="1:10" ht="14.25">
      <c r="A61" s="111">
        <v>52</v>
      </c>
      <c r="B61" s="123" t="s">
        <v>432</v>
      </c>
      <c r="C61" s="125"/>
      <c r="D61" s="125"/>
      <c r="E61" s="125" t="s">
        <v>16</v>
      </c>
      <c r="F61" s="125" t="s">
        <v>16</v>
      </c>
      <c r="G61" s="125" t="s">
        <v>16</v>
      </c>
      <c r="H61" s="126">
        <v>1</v>
      </c>
      <c r="I61" s="242"/>
      <c r="J61" s="96">
        <f t="shared" ref="J61" si="1">I61*H61</f>
        <v>0</v>
      </c>
    </row>
    <row r="62" spans="1:10" ht="14.25">
      <c r="A62" s="111">
        <v>53</v>
      </c>
      <c r="B62" s="123" t="s">
        <v>430</v>
      </c>
      <c r="C62" s="125"/>
      <c r="D62" s="125"/>
      <c r="E62" s="125" t="s">
        <v>16</v>
      </c>
      <c r="F62" s="125" t="s">
        <v>16</v>
      </c>
      <c r="G62" s="125" t="s">
        <v>16</v>
      </c>
      <c r="H62" s="126">
        <v>1</v>
      </c>
      <c r="I62" s="242"/>
      <c r="J62" s="96">
        <f t="shared" ref="J62" si="2">I62*H62</f>
        <v>0</v>
      </c>
    </row>
    <row r="63" spans="1:10" ht="15" thickBot="1">
      <c r="A63" s="128">
        <v>54</v>
      </c>
      <c r="B63" s="129" t="s">
        <v>121</v>
      </c>
      <c r="C63" s="130"/>
      <c r="D63" s="130"/>
      <c r="E63" s="130" t="s">
        <v>16</v>
      </c>
      <c r="F63" s="130" t="s">
        <v>16</v>
      </c>
      <c r="G63" s="130" t="s">
        <v>16</v>
      </c>
      <c r="H63" s="131">
        <v>1</v>
      </c>
      <c r="I63" s="243"/>
      <c r="J63" s="132">
        <f t="shared" si="0"/>
        <v>0</v>
      </c>
    </row>
    <row r="64" spans="1:10" ht="15">
      <c r="A64" s="136"/>
      <c r="B64" s="137" t="s">
        <v>93</v>
      </c>
      <c r="C64" s="138"/>
      <c r="D64" s="138"/>
      <c r="E64" s="138"/>
      <c r="F64" s="138"/>
      <c r="G64" s="138"/>
      <c r="H64" s="139" t="s">
        <v>14</v>
      </c>
      <c r="I64" s="138"/>
      <c r="J64" s="140">
        <f>SUM(J6:J63)</f>
        <v>0</v>
      </c>
    </row>
  </sheetData>
  <sheetProtection algorithmName="SHA-512" hashValue="PAPqDgjbonLfe2FIhEANG2tcpKvUvMCLke91lloYrMtwdqehXKQsfCV3/UoAC8AsniG3MBXiXucjzjS5nfExzQ==" saltValue="sD926Tmc/jaI2COFpGwhHg==" spinCount="100000" sheet="1" objects="1" scenarios="1" selectLockedCells="1"/>
  <mergeCells count="1">
    <mergeCell ref="C3:H3"/>
  </mergeCells>
  <pageMargins left="0.7" right="0.7" top="0.75" bottom="0.75" header="0.51180555555555496" footer="0.51180555555555496"/>
  <pageSetup paperSize="9" firstPageNumber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92"/>
  <sheetViews>
    <sheetView topLeftCell="A2" zoomScaleNormal="100" workbookViewId="0">
      <selection activeCell="I10" sqref="I10"/>
    </sheetView>
  </sheetViews>
  <sheetFormatPr defaultRowHeight="12.75"/>
  <cols>
    <col min="1" max="1" width="8.5703125" style="235"/>
    <col min="2" max="2" width="47.85546875" style="6"/>
    <col min="3" max="3" width="3.140625" style="6" bestFit="1" customWidth="1"/>
    <col min="4" max="4" width="2.85546875" style="6" customWidth="1"/>
    <col min="5" max="5" width="3" style="6" customWidth="1"/>
    <col min="6" max="6" width="2.85546875" style="6" customWidth="1"/>
    <col min="7" max="7" width="2.5703125" style="6" customWidth="1"/>
    <col min="8" max="8" width="3" style="15" customWidth="1"/>
    <col min="9" max="9" width="8.85546875" style="6" customWidth="1"/>
    <col min="10" max="10" width="10.140625" style="6" customWidth="1"/>
    <col min="11" max="1019" width="8.42578125" style="6"/>
    <col min="1020" max="16384" width="9.140625" style="6"/>
  </cols>
  <sheetData>
    <row r="1" spans="1:10" ht="19.5" hidden="1" customHeight="1">
      <c r="A1" s="204" t="s">
        <v>10</v>
      </c>
      <c r="B1" s="222" t="s">
        <v>11</v>
      </c>
      <c r="C1" s="7"/>
      <c r="D1" s="7"/>
      <c r="E1" s="7"/>
      <c r="F1" s="7"/>
      <c r="G1" s="8"/>
      <c r="H1" s="23"/>
      <c r="I1" s="9"/>
    </row>
    <row r="2" spans="1:10" ht="18.75" customHeight="1">
      <c r="A2" s="105" t="s">
        <v>92</v>
      </c>
      <c r="B2" s="244" t="s">
        <v>4</v>
      </c>
      <c r="C2" s="105"/>
      <c r="D2" s="105"/>
      <c r="E2" s="105"/>
      <c r="F2" s="105"/>
      <c r="G2" s="106"/>
      <c r="H2" s="107"/>
      <c r="I2" s="108" t="s">
        <v>14</v>
      </c>
      <c r="J2" s="148"/>
    </row>
    <row r="3" spans="1:10" ht="17.25" customHeight="1">
      <c r="A3" s="245" t="s">
        <v>7</v>
      </c>
      <c r="B3" s="246" t="s">
        <v>8</v>
      </c>
      <c r="C3" s="198"/>
      <c r="D3" s="198"/>
      <c r="E3" s="198"/>
      <c r="F3" s="198"/>
      <c r="G3" s="198"/>
      <c r="H3" s="199"/>
      <c r="I3" s="91" t="s">
        <v>14</v>
      </c>
      <c r="J3" s="91"/>
    </row>
    <row r="4" spans="1:10" ht="193.5" customHeight="1">
      <c r="A4" s="94" t="s">
        <v>0</v>
      </c>
      <c r="B4" s="247"/>
      <c r="C4" s="134" t="s">
        <v>39</v>
      </c>
      <c r="D4" s="134" t="s">
        <v>40</v>
      </c>
      <c r="E4" s="134" t="s">
        <v>41</v>
      </c>
      <c r="F4" s="134" t="s">
        <v>42</v>
      </c>
      <c r="G4" s="134" t="s">
        <v>43</v>
      </c>
      <c r="H4" s="135" t="s">
        <v>9</v>
      </c>
      <c r="I4" s="114" t="s">
        <v>89</v>
      </c>
      <c r="J4" s="114" t="s">
        <v>90</v>
      </c>
    </row>
    <row r="5" spans="1:10" ht="14.25">
      <c r="A5" s="248" t="s">
        <v>14</v>
      </c>
      <c r="B5" s="249" t="s">
        <v>106</v>
      </c>
      <c r="C5" s="93"/>
      <c r="D5" s="93"/>
      <c r="E5" s="93" t="s">
        <v>14</v>
      </c>
      <c r="F5" s="93" t="s">
        <v>14</v>
      </c>
      <c r="G5" s="93"/>
      <c r="H5" s="94" t="s">
        <v>14</v>
      </c>
      <c r="I5" s="96"/>
      <c r="J5" s="96"/>
    </row>
    <row r="6" spans="1:10" ht="14.25">
      <c r="A6" s="250">
        <v>1</v>
      </c>
      <c r="B6" s="251" t="s">
        <v>133</v>
      </c>
      <c r="C6" s="93" t="s">
        <v>14</v>
      </c>
      <c r="D6" s="93" t="s">
        <v>16</v>
      </c>
      <c r="E6" s="93" t="s">
        <v>16</v>
      </c>
      <c r="F6" s="93" t="s">
        <v>16</v>
      </c>
      <c r="G6" s="93" t="s">
        <v>16</v>
      </c>
      <c r="H6" s="94">
        <v>1</v>
      </c>
      <c r="I6" s="95"/>
      <c r="J6" s="96">
        <f>H6*I6</f>
        <v>0</v>
      </c>
    </row>
    <row r="7" spans="1:10" ht="12.75" customHeight="1">
      <c r="A7" s="250">
        <v>2</v>
      </c>
      <c r="B7" s="251" t="s">
        <v>132</v>
      </c>
      <c r="C7" s="93"/>
      <c r="D7" s="93" t="s">
        <v>14</v>
      </c>
      <c r="E7" s="93" t="s">
        <v>16</v>
      </c>
      <c r="F7" s="93" t="s">
        <v>16</v>
      </c>
      <c r="G7" s="93" t="s">
        <v>16</v>
      </c>
      <c r="H7" s="94">
        <v>1</v>
      </c>
      <c r="I7" s="95"/>
      <c r="J7" s="96">
        <f t="shared" ref="J7:J12" si="0">H7*I7</f>
        <v>0</v>
      </c>
    </row>
    <row r="8" spans="1:10" ht="13.5" customHeight="1">
      <c r="A8" s="250">
        <v>3</v>
      </c>
      <c r="B8" s="251" t="s">
        <v>131</v>
      </c>
      <c r="C8" s="93"/>
      <c r="D8" s="93" t="s">
        <v>16</v>
      </c>
      <c r="E8" s="93" t="s">
        <v>16</v>
      </c>
      <c r="F8" s="93" t="s">
        <v>16</v>
      </c>
      <c r="G8" s="93" t="s">
        <v>16</v>
      </c>
      <c r="H8" s="94">
        <v>1</v>
      </c>
      <c r="I8" s="95"/>
      <c r="J8" s="96">
        <f t="shared" si="0"/>
        <v>0</v>
      </c>
    </row>
    <row r="9" spans="1:10" ht="13.5" customHeight="1">
      <c r="A9" s="250">
        <v>4</v>
      </c>
      <c r="B9" s="251" t="s">
        <v>130</v>
      </c>
      <c r="C9" s="93"/>
      <c r="D9" s="93"/>
      <c r="E9" s="93" t="s">
        <v>16</v>
      </c>
      <c r="F9" s="93" t="s">
        <v>16</v>
      </c>
      <c r="G9" s="93" t="s">
        <v>16</v>
      </c>
      <c r="H9" s="94">
        <v>1</v>
      </c>
      <c r="I9" s="95"/>
      <c r="J9" s="96">
        <f t="shared" si="0"/>
        <v>0</v>
      </c>
    </row>
    <row r="10" spans="1:10" ht="13.5" customHeight="1">
      <c r="A10" s="248">
        <v>5</v>
      </c>
      <c r="B10" s="251" t="s">
        <v>128</v>
      </c>
      <c r="C10" s="93"/>
      <c r="D10" s="93"/>
      <c r="E10" s="93" t="s">
        <v>16</v>
      </c>
      <c r="F10" s="93" t="s">
        <v>16</v>
      </c>
      <c r="G10" s="93" t="s">
        <v>16</v>
      </c>
      <c r="H10" s="94">
        <v>1</v>
      </c>
      <c r="I10" s="95"/>
      <c r="J10" s="96">
        <f t="shared" si="0"/>
        <v>0</v>
      </c>
    </row>
    <row r="11" spans="1:10" ht="12" customHeight="1">
      <c r="A11" s="248">
        <v>6</v>
      </c>
      <c r="B11" s="251" t="s">
        <v>129</v>
      </c>
      <c r="C11" s="93"/>
      <c r="D11" s="93"/>
      <c r="E11" s="93" t="s">
        <v>16</v>
      </c>
      <c r="F11" s="93" t="s">
        <v>16</v>
      </c>
      <c r="G11" s="93" t="s">
        <v>16</v>
      </c>
      <c r="H11" s="94">
        <v>1</v>
      </c>
      <c r="I11" s="95"/>
      <c r="J11" s="96">
        <f t="shared" si="0"/>
        <v>0</v>
      </c>
    </row>
    <row r="12" spans="1:10" ht="12" customHeight="1">
      <c r="A12" s="250">
        <v>7</v>
      </c>
      <c r="B12" s="251" t="s">
        <v>127</v>
      </c>
      <c r="C12" s="93"/>
      <c r="D12" s="93"/>
      <c r="E12" s="93" t="s">
        <v>16</v>
      </c>
      <c r="F12" s="93" t="s">
        <v>16</v>
      </c>
      <c r="G12" s="93" t="s">
        <v>16</v>
      </c>
      <c r="H12" s="94">
        <v>1</v>
      </c>
      <c r="I12" s="95"/>
      <c r="J12" s="96">
        <f t="shared" si="0"/>
        <v>0</v>
      </c>
    </row>
    <row r="13" spans="1:10" ht="14.25">
      <c r="A13" s="250" t="s">
        <v>0</v>
      </c>
      <c r="B13" s="251" t="s">
        <v>118</v>
      </c>
      <c r="C13" s="93"/>
      <c r="D13" s="93"/>
      <c r="E13" s="93"/>
      <c r="F13" s="93"/>
      <c r="G13" s="93"/>
      <c r="H13" s="94"/>
      <c r="I13" s="96"/>
      <c r="J13" s="96"/>
    </row>
    <row r="14" spans="1:10" ht="14.25">
      <c r="A14" s="250">
        <v>8</v>
      </c>
      <c r="B14" s="251" t="s">
        <v>21</v>
      </c>
      <c r="C14" s="93"/>
      <c r="D14" s="93"/>
      <c r="E14" s="93" t="s">
        <v>16</v>
      </c>
      <c r="F14" s="93" t="s">
        <v>16</v>
      </c>
      <c r="G14" s="93" t="s">
        <v>16</v>
      </c>
      <c r="H14" s="94">
        <v>1</v>
      </c>
      <c r="I14" s="95"/>
      <c r="J14" s="96">
        <f t="shared" ref="J14:J24" si="1">H14*I14</f>
        <v>0</v>
      </c>
    </row>
    <row r="15" spans="1:10" ht="14.25">
      <c r="A15" s="250">
        <v>9</v>
      </c>
      <c r="B15" s="251" t="s">
        <v>22</v>
      </c>
      <c r="C15" s="93"/>
      <c r="D15" s="93"/>
      <c r="E15" s="93" t="s">
        <v>16</v>
      </c>
      <c r="F15" s="93" t="s">
        <v>16</v>
      </c>
      <c r="G15" s="93" t="s">
        <v>16</v>
      </c>
      <c r="H15" s="94">
        <v>1</v>
      </c>
      <c r="I15" s="242"/>
      <c r="J15" s="96">
        <f t="shared" si="1"/>
        <v>0</v>
      </c>
    </row>
    <row r="16" spans="1:10" ht="14.25">
      <c r="A16" s="250">
        <v>10</v>
      </c>
      <c r="B16" s="251" t="s">
        <v>23</v>
      </c>
      <c r="C16" s="93"/>
      <c r="D16" s="93"/>
      <c r="E16" s="93" t="s">
        <v>16</v>
      </c>
      <c r="F16" s="93" t="s">
        <v>16</v>
      </c>
      <c r="G16" s="93" t="s">
        <v>16</v>
      </c>
      <c r="H16" s="94">
        <v>1</v>
      </c>
      <c r="I16" s="242"/>
      <c r="J16" s="96">
        <f t="shared" si="1"/>
        <v>0</v>
      </c>
    </row>
    <row r="17" spans="1:10" ht="14.25">
      <c r="A17" s="250">
        <v>11</v>
      </c>
      <c r="B17" s="251" t="s">
        <v>24</v>
      </c>
      <c r="C17" s="93"/>
      <c r="D17" s="93"/>
      <c r="E17" s="93" t="s">
        <v>16</v>
      </c>
      <c r="F17" s="93" t="s">
        <v>16</v>
      </c>
      <c r="G17" s="93" t="s">
        <v>16</v>
      </c>
      <c r="H17" s="94">
        <v>1</v>
      </c>
      <c r="I17" s="242"/>
      <c r="J17" s="96">
        <f t="shared" si="1"/>
        <v>0</v>
      </c>
    </row>
    <row r="18" spans="1:10" ht="14.25">
      <c r="A18" s="250">
        <v>12</v>
      </c>
      <c r="B18" s="251" t="s">
        <v>25</v>
      </c>
      <c r="C18" s="93"/>
      <c r="D18" s="93"/>
      <c r="E18" s="93" t="s">
        <v>16</v>
      </c>
      <c r="F18" s="93" t="s">
        <v>16</v>
      </c>
      <c r="G18" s="93" t="s">
        <v>16</v>
      </c>
      <c r="H18" s="94">
        <v>1</v>
      </c>
      <c r="I18" s="242"/>
      <c r="J18" s="96">
        <f t="shared" si="1"/>
        <v>0</v>
      </c>
    </row>
    <row r="19" spans="1:10" ht="14.25">
      <c r="A19" s="248">
        <v>13</v>
      </c>
      <c r="B19" s="251" t="s">
        <v>26</v>
      </c>
      <c r="C19" s="93"/>
      <c r="D19" s="93"/>
      <c r="E19" s="93" t="s">
        <v>16</v>
      </c>
      <c r="F19" s="93" t="s">
        <v>16</v>
      </c>
      <c r="G19" s="93" t="s">
        <v>16</v>
      </c>
      <c r="H19" s="94">
        <v>1</v>
      </c>
      <c r="I19" s="242"/>
      <c r="J19" s="96">
        <f t="shared" si="1"/>
        <v>0</v>
      </c>
    </row>
    <row r="20" spans="1:10" ht="14.25">
      <c r="A20" s="248">
        <v>14</v>
      </c>
      <c r="B20" s="251" t="s">
        <v>94</v>
      </c>
      <c r="C20" s="93"/>
      <c r="D20" s="93" t="s">
        <v>16</v>
      </c>
      <c r="E20" s="93" t="s">
        <v>16</v>
      </c>
      <c r="F20" s="93" t="s">
        <v>16</v>
      </c>
      <c r="G20" s="93" t="s">
        <v>16</v>
      </c>
      <c r="H20" s="94">
        <v>1</v>
      </c>
      <c r="I20" s="242"/>
      <c r="J20" s="96">
        <f t="shared" si="1"/>
        <v>0</v>
      </c>
    </row>
    <row r="21" spans="1:10" ht="14.25">
      <c r="A21" s="126">
        <v>15</v>
      </c>
      <c r="B21" s="251" t="s">
        <v>95</v>
      </c>
      <c r="C21" s="93"/>
      <c r="D21" s="93" t="s">
        <v>16</v>
      </c>
      <c r="E21" s="93" t="s">
        <v>16</v>
      </c>
      <c r="F21" s="93" t="s">
        <v>16</v>
      </c>
      <c r="G21" s="93" t="s">
        <v>16</v>
      </c>
      <c r="H21" s="94">
        <v>1</v>
      </c>
      <c r="I21" s="242"/>
      <c r="J21" s="96">
        <f t="shared" si="1"/>
        <v>0</v>
      </c>
    </row>
    <row r="22" spans="1:10" ht="14.25">
      <c r="A22" s="126">
        <v>16</v>
      </c>
      <c r="B22" s="252" t="s">
        <v>178</v>
      </c>
      <c r="C22" s="93"/>
      <c r="D22" s="93"/>
      <c r="E22" s="93" t="s">
        <v>16</v>
      </c>
      <c r="F22" s="93" t="s">
        <v>16</v>
      </c>
      <c r="G22" s="93" t="s">
        <v>16</v>
      </c>
      <c r="H22" s="94">
        <v>1</v>
      </c>
      <c r="I22" s="242"/>
      <c r="J22" s="96">
        <f t="shared" si="1"/>
        <v>0</v>
      </c>
    </row>
    <row r="23" spans="1:10" ht="14.25">
      <c r="A23" s="253">
        <v>17</v>
      </c>
      <c r="B23" s="252" t="s">
        <v>169</v>
      </c>
      <c r="C23" s="93"/>
      <c r="D23" s="93"/>
      <c r="E23" s="93" t="s">
        <v>16</v>
      </c>
      <c r="F23" s="93" t="s">
        <v>16</v>
      </c>
      <c r="G23" s="93" t="s">
        <v>16</v>
      </c>
      <c r="H23" s="94">
        <v>1</v>
      </c>
      <c r="I23" s="95"/>
      <c r="J23" s="96">
        <f t="shared" si="1"/>
        <v>0</v>
      </c>
    </row>
    <row r="24" spans="1:10" ht="14.25">
      <c r="A24" s="250">
        <v>18</v>
      </c>
      <c r="B24" s="252" t="s">
        <v>170</v>
      </c>
      <c r="C24" s="93" t="s">
        <v>14</v>
      </c>
      <c r="D24" s="93" t="s">
        <v>16</v>
      </c>
      <c r="E24" s="93" t="s">
        <v>16</v>
      </c>
      <c r="F24" s="93" t="s">
        <v>16</v>
      </c>
      <c r="G24" s="93" t="s">
        <v>16</v>
      </c>
      <c r="H24" s="94">
        <v>1</v>
      </c>
      <c r="I24" s="95"/>
      <c r="J24" s="96">
        <f t="shared" si="1"/>
        <v>0</v>
      </c>
    </row>
    <row r="25" spans="1:10" ht="14.25">
      <c r="A25" s="250"/>
      <c r="B25" s="254" t="s">
        <v>107</v>
      </c>
      <c r="C25" s="93" t="s">
        <v>14</v>
      </c>
      <c r="D25" s="93" t="s">
        <v>14</v>
      </c>
      <c r="E25" s="93" t="s">
        <v>14</v>
      </c>
      <c r="F25" s="93" t="s">
        <v>14</v>
      </c>
      <c r="G25" s="93" t="s">
        <v>14</v>
      </c>
      <c r="H25" s="94" t="s">
        <v>14</v>
      </c>
      <c r="I25" s="96"/>
      <c r="J25" s="125"/>
    </row>
    <row r="26" spans="1:10" ht="14.25">
      <c r="A26" s="250">
        <v>19</v>
      </c>
      <c r="B26" s="252" t="s">
        <v>122</v>
      </c>
      <c r="C26" s="93" t="s">
        <v>16</v>
      </c>
      <c r="D26" s="93" t="s">
        <v>16</v>
      </c>
      <c r="E26" s="93" t="s">
        <v>16</v>
      </c>
      <c r="F26" s="93" t="s">
        <v>16</v>
      </c>
      <c r="G26" s="93" t="s">
        <v>16</v>
      </c>
      <c r="H26" s="94">
        <v>1</v>
      </c>
      <c r="I26" s="95"/>
      <c r="J26" s="96">
        <f t="shared" ref="J26:J55" si="2">H26*I26</f>
        <v>0</v>
      </c>
    </row>
    <row r="27" spans="1:10" ht="14.25">
      <c r="A27" s="255">
        <v>20</v>
      </c>
      <c r="B27" s="252" t="s">
        <v>123</v>
      </c>
      <c r="C27" s="93" t="s">
        <v>16</v>
      </c>
      <c r="D27" s="93" t="s">
        <v>16</v>
      </c>
      <c r="E27" s="93" t="s">
        <v>16</v>
      </c>
      <c r="F27" s="93" t="s">
        <v>16</v>
      </c>
      <c r="G27" s="93" t="s">
        <v>16</v>
      </c>
      <c r="H27" s="94">
        <v>1</v>
      </c>
      <c r="I27" s="95"/>
      <c r="J27" s="96">
        <f t="shared" si="2"/>
        <v>0</v>
      </c>
    </row>
    <row r="28" spans="1:10" s="256" customFormat="1" ht="14.25">
      <c r="A28" s="250">
        <v>21</v>
      </c>
      <c r="B28" s="252" t="s">
        <v>124</v>
      </c>
      <c r="C28" s="93" t="s">
        <v>16</v>
      </c>
      <c r="D28" s="93" t="s">
        <v>16</v>
      </c>
      <c r="E28" s="93" t="s">
        <v>16</v>
      </c>
      <c r="F28" s="93" t="s">
        <v>16</v>
      </c>
      <c r="G28" s="93" t="s">
        <v>16</v>
      </c>
      <c r="H28" s="94">
        <v>1</v>
      </c>
      <c r="I28" s="95"/>
      <c r="J28" s="96">
        <f t="shared" si="2"/>
        <v>0</v>
      </c>
    </row>
    <row r="29" spans="1:10" s="256" customFormat="1" ht="14.25">
      <c r="A29" s="250">
        <v>22</v>
      </c>
      <c r="B29" s="252" t="s">
        <v>125</v>
      </c>
      <c r="C29" s="93" t="s">
        <v>16</v>
      </c>
      <c r="D29" s="93" t="s">
        <v>16</v>
      </c>
      <c r="E29" s="93" t="s">
        <v>16</v>
      </c>
      <c r="F29" s="93" t="s">
        <v>16</v>
      </c>
      <c r="G29" s="93" t="s">
        <v>16</v>
      </c>
      <c r="H29" s="94">
        <v>1</v>
      </c>
      <c r="I29" s="95"/>
      <c r="J29" s="96">
        <f t="shared" si="2"/>
        <v>0</v>
      </c>
    </row>
    <row r="30" spans="1:10" s="256" customFormat="1" ht="14.25">
      <c r="A30" s="250">
        <v>23</v>
      </c>
      <c r="B30" s="257" t="s">
        <v>126</v>
      </c>
      <c r="C30" s="93"/>
      <c r="D30" s="93"/>
      <c r="E30" s="93" t="s">
        <v>16</v>
      </c>
      <c r="F30" s="93" t="s">
        <v>16</v>
      </c>
      <c r="G30" s="93" t="s">
        <v>16</v>
      </c>
      <c r="H30" s="94">
        <v>1</v>
      </c>
      <c r="I30" s="95"/>
      <c r="J30" s="96">
        <f t="shared" si="2"/>
        <v>0</v>
      </c>
    </row>
    <row r="31" spans="1:10" s="256" customFormat="1" ht="14.25">
      <c r="A31" s="126">
        <v>24</v>
      </c>
      <c r="B31" s="252" t="s">
        <v>134</v>
      </c>
      <c r="C31" s="93" t="s">
        <v>16</v>
      </c>
      <c r="D31" s="93" t="s">
        <v>16</v>
      </c>
      <c r="E31" s="93" t="s">
        <v>16</v>
      </c>
      <c r="F31" s="93" t="s">
        <v>16</v>
      </c>
      <c r="G31" s="93" t="s">
        <v>16</v>
      </c>
      <c r="H31" s="94">
        <v>1</v>
      </c>
      <c r="I31" s="95"/>
      <c r="J31" s="96">
        <f t="shared" si="2"/>
        <v>0</v>
      </c>
    </row>
    <row r="32" spans="1:10" s="256" customFormat="1" ht="14.25">
      <c r="A32" s="126">
        <v>25</v>
      </c>
      <c r="B32" s="252" t="s">
        <v>135</v>
      </c>
      <c r="C32" s="93" t="s">
        <v>16</v>
      </c>
      <c r="D32" s="93" t="s">
        <v>16</v>
      </c>
      <c r="E32" s="93" t="s">
        <v>16</v>
      </c>
      <c r="F32" s="93" t="s">
        <v>16</v>
      </c>
      <c r="G32" s="93" t="s">
        <v>16</v>
      </c>
      <c r="H32" s="94">
        <v>1</v>
      </c>
      <c r="I32" s="95"/>
      <c r="J32" s="96">
        <f t="shared" si="2"/>
        <v>0</v>
      </c>
    </row>
    <row r="33" spans="1:10" ht="14.25">
      <c r="A33" s="126">
        <v>26</v>
      </c>
      <c r="B33" s="252" t="s">
        <v>136</v>
      </c>
      <c r="C33" s="93" t="s">
        <v>16</v>
      </c>
      <c r="D33" s="93" t="s">
        <v>16</v>
      </c>
      <c r="E33" s="93" t="s">
        <v>16</v>
      </c>
      <c r="F33" s="93" t="s">
        <v>16</v>
      </c>
      <c r="G33" s="93" t="s">
        <v>16</v>
      </c>
      <c r="H33" s="94">
        <v>1</v>
      </c>
      <c r="I33" s="242"/>
      <c r="J33" s="96">
        <f t="shared" si="2"/>
        <v>0</v>
      </c>
    </row>
    <row r="34" spans="1:10" ht="14.25">
      <c r="A34" s="126">
        <v>27</v>
      </c>
      <c r="B34" s="252" t="s">
        <v>137</v>
      </c>
      <c r="C34" s="93" t="s">
        <v>16</v>
      </c>
      <c r="D34" s="93" t="s">
        <v>16</v>
      </c>
      <c r="E34" s="93" t="s">
        <v>16</v>
      </c>
      <c r="F34" s="93" t="s">
        <v>16</v>
      </c>
      <c r="G34" s="93" t="s">
        <v>16</v>
      </c>
      <c r="H34" s="94">
        <v>1</v>
      </c>
      <c r="I34" s="242"/>
      <c r="J34" s="96">
        <f t="shared" si="2"/>
        <v>0</v>
      </c>
    </row>
    <row r="35" spans="1:10" ht="14.25">
      <c r="A35" s="126">
        <v>28</v>
      </c>
      <c r="B35" s="252" t="s">
        <v>138</v>
      </c>
      <c r="C35" s="93" t="s">
        <v>14</v>
      </c>
      <c r="D35" s="93" t="s">
        <v>14</v>
      </c>
      <c r="E35" s="93" t="s">
        <v>16</v>
      </c>
      <c r="F35" s="93" t="s">
        <v>16</v>
      </c>
      <c r="G35" s="93" t="s">
        <v>16</v>
      </c>
      <c r="H35" s="94">
        <v>1</v>
      </c>
      <c r="I35" s="242"/>
      <c r="J35" s="96">
        <f t="shared" si="2"/>
        <v>0</v>
      </c>
    </row>
    <row r="36" spans="1:10" ht="14.25">
      <c r="A36" s="126">
        <v>29</v>
      </c>
      <c r="B36" s="251" t="s">
        <v>139</v>
      </c>
      <c r="C36" s="93" t="s">
        <v>14</v>
      </c>
      <c r="D36" s="93" t="s">
        <v>14</v>
      </c>
      <c r="E36" s="93" t="s">
        <v>16</v>
      </c>
      <c r="F36" s="93" t="s">
        <v>16</v>
      </c>
      <c r="G36" s="93" t="s">
        <v>16</v>
      </c>
      <c r="H36" s="94">
        <v>1</v>
      </c>
      <c r="I36" s="242"/>
      <c r="J36" s="96">
        <f t="shared" si="2"/>
        <v>0</v>
      </c>
    </row>
    <row r="37" spans="1:10" ht="14.25">
      <c r="A37" s="126">
        <v>30</v>
      </c>
      <c r="B37" s="251" t="s">
        <v>140</v>
      </c>
      <c r="C37" s="93" t="s">
        <v>14</v>
      </c>
      <c r="D37" s="93" t="s">
        <v>14</v>
      </c>
      <c r="E37" s="93" t="s">
        <v>16</v>
      </c>
      <c r="F37" s="93" t="s">
        <v>16</v>
      </c>
      <c r="G37" s="93" t="s">
        <v>16</v>
      </c>
      <c r="H37" s="94">
        <v>1</v>
      </c>
      <c r="I37" s="242"/>
      <c r="J37" s="96">
        <f t="shared" si="2"/>
        <v>0</v>
      </c>
    </row>
    <row r="38" spans="1:10" ht="14.25">
      <c r="A38" s="126">
        <v>31</v>
      </c>
      <c r="B38" s="251" t="s">
        <v>141</v>
      </c>
      <c r="C38" s="93" t="s">
        <v>14</v>
      </c>
      <c r="D38" s="93" t="s">
        <v>14</v>
      </c>
      <c r="E38" s="93" t="s">
        <v>16</v>
      </c>
      <c r="F38" s="93" t="s">
        <v>16</v>
      </c>
      <c r="G38" s="93" t="s">
        <v>16</v>
      </c>
      <c r="H38" s="94">
        <v>1</v>
      </c>
      <c r="I38" s="242"/>
      <c r="J38" s="96">
        <f t="shared" si="2"/>
        <v>0</v>
      </c>
    </row>
    <row r="39" spans="1:10" ht="14.25">
      <c r="A39" s="126">
        <v>32</v>
      </c>
      <c r="B39" s="251" t="s">
        <v>142</v>
      </c>
      <c r="C39" s="93" t="s">
        <v>14</v>
      </c>
      <c r="D39" s="93" t="s">
        <v>14</v>
      </c>
      <c r="E39" s="93" t="s">
        <v>16</v>
      </c>
      <c r="F39" s="93" t="s">
        <v>16</v>
      </c>
      <c r="G39" s="93" t="s">
        <v>16</v>
      </c>
      <c r="H39" s="94">
        <v>1</v>
      </c>
      <c r="I39" s="242"/>
      <c r="J39" s="96">
        <f t="shared" si="2"/>
        <v>0</v>
      </c>
    </row>
    <row r="40" spans="1:10" ht="14.25">
      <c r="A40" s="126">
        <v>33</v>
      </c>
      <c r="B40" s="251" t="s">
        <v>143</v>
      </c>
      <c r="C40" s="93" t="s">
        <v>14</v>
      </c>
      <c r="D40" s="93" t="s">
        <v>14</v>
      </c>
      <c r="E40" s="93" t="s">
        <v>16</v>
      </c>
      <c r="F40" s="93" t="s">
        <v>16</v>
      </c>
      <c r="G40" s="93" t="s">
        <v>16</v>
      </c>
      <c r="H40" s="94">
        <v>1</v>
      </c>
      <c r="I40" s="242"/>
      <c r="J40" s="96">
        <f t="shared" si="2"/>
        <v>0</v>
      </c>
    </row>
    <row r="41" spans="1:10" ht="14.25">
      <c r="A41" s="126">
        <v>34</v>
      </c>
      <c r="B41" s="251" t="s">
        <v>144</v>
      </c>
      <c r="C41" s="93" t="s">
        <v>14</v>
      </c>
      <c r="D41" s="93" t="s">
        <v>14</v>
      </c>
      <c r="E41" s="93" t="s">
        <v>16</v>
      </c>
      <c r="F41" s="93" t="s">
        <v>16</v>
      </c>
      <c r="G41" s="93" t="s">
        <v>16</v>
      </c>
      <c r="H41" s="94">
        <v>1</v>
      </c>
      <c r="I41" s="242"/>
      <c r="J41" s="96">
        <f t="shared" si="2"/>
        <v>0</v>
      </c>
    </row>
    <row r="42" spans="1:10" ht="14.25">
      <c r="A42" s="126">
        <v>35</v>
      </c>
      <c r="B42" s="251" t="s">
        <v>145</v>
      </c>
      <c r="C42" s="93" t="s">
        <v>14</v>
      </c>
      <c r="D42" s="93" t="s">
        <v>14</v>
      </c>
      <c r="E42" s="93" t="s">
        <v>16</v>
      </c>
      <c r="F42" s="93" t="s">
        <v>16</v>
      </c>
      <c r="G42" s="93" t="s">
        <v>16</v>
      </c>
      <c r="H42" s="94">
        <v>1</v>
      </c>
      <c r="I42" s="242"/>
      <c r="J42" s="96">
        <f t="shared" si="2"/>
        <v>0</v>
      </c>
    </row>
    <row r="43" spans="1:10" ht="14.25">
      <c r="A43" s="126">
        <v>36</v>
      </c>
      <c r="B43" s="251" t="s">
        <v>146</v>
      </c>
      <c r="C43" s="93" t="s">
        <v>14</v>
      </c>
      <c r="D43" s="93" t="s">
        <v>14</v>
      </c>
      <c r="E43" s="93" t="s">
        <v>16</v>
      </c>
      <c r="F43" s="93" t="s">
        <v>16</v>
      </c>
      <c r="G43" s="93" t="s">
        <v>16</v>
      </c>
      <c r="H43" s="94">
        <v>1</v>
      </c>
      <c r="I43" s="242"/>
      <c r="J43" s="96">
        <f t="shared" si="2"/>
        <v>0</v>
      </c>
    </row>
    <row r="44" spans="1:10" ht="14.25">
      <c r="A44" s="126">
        <v>37</v>
      </c>
      <c r="B44" s="251" t="s">
        <v>147</v>
      </c>
      <c r="C44" s="93" t="s">
        <v>14</v>
      </c>
      <c r="D44" s="93" t="s">
        <v>14</v>
      </c>
      <c r="E44" s="93" t="s">
        <v>16</v>
      </c>
      <c r="F44" s="93" t="s">
        <v>16</v>
      </c>
      <c r="G44" s="93" t="s">
        <v>16</v>
      </c>
      <c r="H44" s="94">
        <v>1</v>
      </c>
      <c r="I44" s="242"/>
      <c r="J44" s="96">
        <f t="shared" si="2"/>
        <v>0</v>
      </c>
    </row>
    <row r="45" spans="1:10" ht="14.25">
      <c r="A45" s="126">
        <v>38</v>
      </c>
      <c r="B45" s="251" t="s">
        <v>148</v>
      </c>
      <c r="C45" s="93" t="s">
        <v>14</v>
      </c>
      <c r="D45" s="93" t="s">
        <v>14</v>
      </c>
      <c r="E45" s="93" t="s">
        <v>16</v>
      </c>
      <c r="F45" s="93" t="s">
        <v>16</v>
      </c>
      <c r="G45" s="93" t="s">
        <v>16</v>
      </c>
      <c r="H45" s="94">
        <v>1</v>
      </c>
      <c r="I45" s="242"/>
      <c r="J45" s="96">
        <f t="shared" si="2"/>
        <v>0</v>
      </c>
    </row>
    <row r="46" spans="1:10" ht="14.25">
      <c r="A46" s="126">
        <v>39</v>
      </c>
      <c r="B46" s="251" t="s">
        <v>149</v>
      </c>
      <c r="C46" s="93" t="s">
        <v>14</v>
      </c>
      <c r="D46" s="93" t="s">
        <v>14</v>
      </c>
      <c r="E46" s="93" t="s">
        <v>16</v>
      </c>
      <c r="F46" s="93" t="s">
        <v>16</v>
      </c>
      <c r="G46" s="93" t="s">
        <v>16</v>
      </c>
      <c r="H46" s="94">
        <v>1</v>
      </c>
      <c r="I46" s="242"/>
      <c r="J46" s="96">
        <f t="shared" si="2"/>
        <v>0</v>
      </c>
    </row>
    <row r="47" spans="1:10" ht="14.25">
      <c r="A47" s="126">
        <v>40</v>
      </c>
      <c r="B47" s="251" t="s">
        <v>150</v>
      </c>
      <c r="C47" s="93" t="s">
        <v>14</v>
      </c>
      <c r="D47" s="93" t="s">
        <v>14</v>
      </c>
      <c r="E47" s="93" t="s">
        <v>16</v>
      </c>
      <c r="F47" s="93" t="s">
        <v>16</v>
      </c>
      <c r="G47" s="93" t="s">
        <v>16</v>
      </c>
      <c r="H47" s="94">
        <v>1</v>
      </c>
      <c r="I47" s="242"/>
      <c r="J47" s="96">
        <f t="shared" si="2"/>
        <v>0</v>
      </c>
    </row>
    <row r="48" spans="1:10" ht="14.25">
      <c r="A48" s="126">
        <v>41</v>
      </c>
      <c r="B48" s="251" t="s">
        <v>151</v>
      </c>
      <c r="C48" s="93" t="s">
        <v>14</v>
      </c>
      <c r="D48" s="93" t="s">
        <v>14</v>
      </c>
      <c r="E48" s="93" t="s">
        <v>16</v>
      </c>
      <c r="F48" s="93" t="s">
        <v>16</v>
      </c>
      <c r="G48" s="93" t="s">
        <v>16</v>
      </c>
      <c r="H48" s="94">
        <v>1</v>
      </c>
      <c r="I48" s="242"/>
      <c r="J48" s="96">
        <f t="shared" si="2"/>
        <v>0</v>
      </c>
    </row>
    <row r="49" spans="1:11" ht="14.25">
      <c r="A49" s="126">
        <v>42</v>
      </c>
      <c r="B49" s="251" t="s">
        <v>152</v>
      </c>
      <c r="C49" s="93" t="s">
        <v>14</v>
      </c>
      <c r="D49" s="93" t="s">
        <v>14</v>
      </c>
      <c r="E49" s="93" t="s">
        <v>16</v>
      </c>
      <c r="F49" s="93" t="s">
        <v>16</v>
      </c>
      <c r="G49" s="93" t="s">
        <v>16</v>
      </c>
      <c r="H49" s="94">
        <v>1</v>
      </c>
      <c r="I49" s="242"/>
      <c r="J49" s="96">
        <f t="shared" si="2"/>
        <v>0</v>
      </c>
    </row>
    <row r="50" spans="1:11" ht="14.25">
      <c r="A50" s="126">
        <v>43</v>
      </c>
      <c r="B50" s="251" t="s">
        <v>153</v>
      </c>
      <c r="C50" s="93" t="s">
        <v>14</v>
      </c>
      <c r="D50" s="93" t="s">
        <v>14</v>
      </c>
      <c r="E50" s="93" t="s">
        <v>16</v>
      </c>
      <c r="F50" s="93" t="s">
        <v>16</v>
      </c>
      <c r="G50" s="93" t="s">
        <v>16</v>
      </c>
      <c r="H50" s="94">
        <v>1</v>
      </c>
      <c r="I50" s="242"/>
      <c r="J50" s="96">
        <f t="shared" si="2"/>
        <v>0</v>
      </c>
    </row>
    <row r="51" spans="1:11" ht="14.25">
      <c r="A51" s="126">
        <v>44</v>
      </c>
      <c r="B51" s="251" t="s">
        <v>154</v>
      </c>
      <c r="C51" s="93" t="s">
        <v>14</v>
      </c>
      <c r="D51" s="93" t="s">
        <v>14</v>
      </c>
      <c r="E51" s="93" t="s">
        <v>16</v>
      </c>
      <c r="F51" s="93" t="s">
        <v>16</v>
      </c>
      <c r="G51" s="93" t="s">
        <v>16</v>
      </c>
      <c r="H51" s="94">
        <v>1</v>
      </c>
      <c r="I51" s="242"/>
      <c r="J51" s="96">
        <f t="shared" si="2"/>
        <v>0</v>
      </c>
    </row>
    <row r="52" spans="1:11" ht="14.25">
      <c r="A52" s="126">
        <v>45</v>
      </c>
      <c r="B52" s="251" t="s">
        <v>155</v>
      </c>
      <c r="C52" s="93" t="s">
        <v>14</v>
      </c>
      <c r="D52" s="93" t="s">
        <v>14</v>
      </c>
      <c r="E52" s="93" t="s">
        <v>16</v>
      </c>
      <c r="F52" s="93" t="s">
        <v>16</v>
      </c>
      <c r="G52" s="93" t="s">
        <v>16</v>
      </c>
      <c r="H52" s="94">
        <v>1</v>
      </c>
      <c r="I52" s="242"/>
      <c r="J52" s="96">
        <f t="shared" si="2"/>
        <v>0</v>
      </c>
    </row>
    <row r="53" spans="1:11" ht="14.25">
      <c r="A53" s="258">
        <v>46</v>
      </c>
      <c r="B53" s="251" t="s">
        <v>156</v>
      </c>
      <c r="C53" s="93" t="s">
        <v>14</v>
      </c>
      <c r="D53" s="93" t="s">
        <v>14</v>
      </c>
      <c r="E53" s="93" t="s">
        <v>16</v>
      </c>
      <c r="F53" s="93" t="s">
        <v>16</v>
      </c>
      <c r="G53" s="93" t="s">
        <v>16</v>
      </c>
      <c r="H53" s="94">
        <v>1</v>
      </c>
      <c r="I53" s="95"/>
      <c r="J53" s="96">
        <f t="shared" si="2"/>
        <v>0</v>
      </c>
      <c r="K53" s="259"/>
    </row>
    <row r="54" spans="1:11" ht="14.25">
      <c r="A54" s="255">
        <v>47</v>
      </c>
      <c r="B54" s="251" t="s">
        <v>171</v>
      </c>
      <c r="C54" s="93" t="s">
        <v>14</v>
      </c>
      <c r="D54" s="93" t="s">
        <v>14</v>
      </c>
      <c r="E54" s="93" t="s">
        <v>16</v>
      </c>
      <c r="F54" s="93" t="s">
        <v>16</v>
      </c>
      <c r="G54" s="93" t="s">
        <v>16</v>
      </c>
      <c r="H54" s="94">
        <v>1</v>
      </c>
      <c r="I54" s="95"/>
      <c r="J54" s="96">
        <f t="shared" si="2"/>
        <v>0</v>
      </c>
      <c r="K54" s="259"/>
    </row>
    <row r="55" spans="1:11" ht="14.25">
      <c r="A55" s="255">
        <v>48</v>
      </c>
      <c r="B55" s="251" t="s">
        <v>181</v>
      </c>
      <c r="C55" s="93" t="s">
        <v>14</v>
      </c>
      <c r="D55" s="93" t="s">
        <v>14</v>
      </c>
      <c r="E55" s="93" t="s">
        <v>16</v>
      </c>
      <c r="F55" s="93" t="s">
        <v>16</v>
      </c>
      <c r="G55" s="93" t="s">
        <v>16</v>
      </c>
      <c r="H55" s="94">
        <v>1</v>
      </c>
      <c r="I55" s="95"/>
      <c r="J55" s="96">
        <f t="shared" si="2"/>
        <v>0</v>
      </c>
      <c r="K55" s="259"/>
    </row>
    <row r="56" spans="1:11" ht="14.25">
      <c r="A56" s="255"/>
      <c r="B56" s="260" t="s">
        <v>15</v>
      </c>
      <c r="C56" s="93"/>
      <c r="D56" s="93"/>
      <c r="E56" s="93"/>
      <c r="F56" s="93"/>
      <c r="G56" s="93"/>
      <c r="H56" s="94"/>
      <c r="I56" s="96"/>
      <c r="J56" s="125"/>
      <c r="K56" s="259"/>
    </row>
    <row r="57" spans="1:11" ht="14.25">
      <c r="A57" s="255">
        <v>49</v>
      </c>
      <c r="B57" s="252" t="s">
        <v>163</v>
      </c>
      <c r="C57" s="93" t="s">
        <v>14</v>
      </c>
      <c r="D57" s="93" t="s">
        <v>14</v>
      </c>
      <c r="E57" s="93" t="s">
        <v>16</v>
      </c>
      <c r="F57" s="93" t="s">
        <v>16</v>
      </c>
      <c r="G57" s="93" t="s">
        <v>16</v>
      </c>
      <c r="H57" s="94">
        <v>1</v>
      </c>
      <c r="I57" s="95"/>
      <c r="J57" s="96">
        <f t="shared" ref="J57:J65" si="3">H57*I57</f>
        <v>0</v>
      </c>
      <c r="K57" s="259"/>
    </row>
    <row r="58" spans="1:11" ht="14.25">
      <c r="A58" s="255">
        <v>50</v>
      </c>
      <c r="B58" s="252" t="s">
        <v>164</v>
      </c>
      <c r="C58" s="93" t="s">
        <v>14</v>
      </c>
      <c r="D58" s="93" t="s">
        <v>14</v>
      </c>
      <c r="E58" s="93" t="s">
        <v>16</v>
      </c>
      <c r="F58" s="93" t="s">
        <v>16</v>
      </c>
      <c r="G58" s="93" t="s">
        <v>16</v>
      </c>
      <c r="H58" s="94">
        <v>1</v>
      </c>
      <c r="I58" s="95"/>
      <c r="J58" s="96">
        <f t="shared" si="3"/>
        <v>0</v>
      </c>
      <c r="K58" s="259"/>
    </row>
    <row r="59" spans="1:11" ht="14.25">
      <c r="A59" s="255">
        <v>51</v>
      </c>
      <c r="B59" s="252" t="s">
        <v>157</v>
      </c>
      <c r="C59" s="93" t="s">
        <v>14</v>
      </c>
      <c r="D59" s="93" t="s">
        <v>14</v>
      </c>
      <c r="E59" s="93" t="s">
        <v>16</v>
      </c>
      <c r="F59" s="93" t="s">
        <v>16</v>
      </c>
      <c r="G59" s="93" t="s">
        <v>16</v>
      </c>
      <c r="H59" s="94">
        <v>1</v>
      </c>
      <c r="I59" s="95"/>
      <c r="J59" s="96">
        <f t="shared" si="3"/>
        <v>0</v>
      </c>
      <c r="K59" s="259"/>
    </row>
    <row r="60" spans="1:11" ht="14.25">
      <c r="A60" s="255">
        <v>52</v>
      </c>
      <c r="B60" s="252" t="s">
        <v>158</v>
      </c>
      <c r="C60" s="93" t="s">
        <v>14</v>
      </c>
      <c r="D60" s="93" t="s">
        <v>14</v>
      </c>
      <c r="E60" s="93" t="s">
        <v>16</v>
      </c>
      <c r="F60" s="93" t="s">
        <v>16</v>
      </c>
      <c r="G60" s="93" t="s">
        <v>16</v>
      </c>
      <c r="H60" s="94">
        <v>1</v>
      </c>
      <c r="I60" s="95"/>
      <c r="J60" s="96">
        <f t="shared" si="3"/>
        <v>0</v>
      </c>
      <c r="K60" s="259"/>
    </row>
    <row r="61" spans="1:11" ht="14.25">
      <c r="A61" s="255">
        <v>53</v>
      </c>
      <c r="B61" s="252" t="s">
        <v>159</v>
      </c>
      <c r="C61" s="93" t="s">
        <v>14</v>
      </c>
      <c r="D61" s="93" t="s">
        <v>14</v>
      </c>
      <c r="E61" s="93" t="s">
        <v>16</v>
      </c>
      <c r="F61" s="93" t="s">
        <v>16</v>
      </c>
      <c r="G61" s="93" t="s">
        <v>16</v>
      </c>
      <c r="H61" s="94">
        <v>1</v>
      </c>
      <c r="I61" s="95"/>
      <c r="J61" s="96">
        <f t="shared" si="3"/>
        <v>0</v>
      </c>
      <c r="K61" s="259"/>
    </row>
    <row r="62" spans="1:11" ht="14.25">
      <c r="A62" s="255">
        <v>54</v>
      </c>
      <c r="B62" s="252" t="s">
        <v>160</v>
      </c>
      <c r="C62" s="93" t="s">
        <v>14</v>
      </c>
      <c r="D62" s="93" t="s">
        <v>14</v>
      </c>
      <c r="E62" s="93" t="s">
        <v>16</v>
      </c>
      <c r="F62" s="93" t="s">
        <v>16</v>
      </c>
      <c r="G62" s="93" t="s">
        <v>16</v>
      </c>
      <c r="H62" s="94">
        <v>1</v>
      </c>
      <c r="I62" s="95"/>
      <c r="J62" s="96">
        <f t="shared" si="3"/>
        <v>0</v>
      </c>
      <c r="K62" s="259"/>
    </row>
    <row r="63" spans="1:11" ht="14.25">
      <c r="A63" s="258">
        <v>55</v>
      </c>
      <c r="B63" s="252" t="s">
        <v>161</v>
      </c>
      <c r="C63" s="93"/>
      <c r="D63" s="93"/>
      <c r="E63" s="93" t="s">
        <v>16</v>
      </c>
      <c r="F63" s="93" t="s">
        <v>16</v>
      </c>
      <c r="G63" s="93" t="s">
        <v>16</v>
      </c>
      <c r="H63" s="94">
        <v>1</v>
      </c>
      <c r="I63" s="242"/>
      <c r="J63" s="96">
        <f t="shared" si="3"/>
        <v>0</v>
      </c>
      <c r="K63" s="259"/>
    </row>
    <row r="64" spans="1:11" ht="14.25">
      <c r="A64" s="126">
        <v>56</v>
      </c>
      <c r="B64" s="252" t="s">
        <v>165</v>
      </c>
      <c r="C64" s="93"/>
      <c r="D64" s="93" t="s">
        <v>16</v>
      </c>
      <c r="E64" s="93" t="s">
        <v>16</v>
      </c>
      <c r="F64" s="93" t="s">
        <v>16</v>
      </c>
      <c r="G64" s="93" t="s">
        <v>16</v>
      </c>
      <c r="H64" s="94">
        <v>1</v>
      </c>
      <c r="I64" s="242"/>
      <c r="J64" s="96">
        <f t="shared" si="3"/>
        <v>0</v>
      </c>
      <c r="K64" s="259"/>
    </row>
    <row r="65" spans="1:11" ht="14.25">
      <c r="A65" s="126">
        <v>57</v>
      </c>
      <c r="B65" s="252" t="s">
        <v>166</v>
      </c>
      <c r="C65" s="93"/>
      <c r="D65" s="93"/>
      <c r="E65" s="93" t="s">
        <v>16</v>
      </c>
      <c r="F65" s="93" t="s">
        <v>16</v>
      </c>
      <c r="G65" s="93" t="s">
        <v>16</v>
      </c>
      <c r="H65" s="94">
        <v>1</v>
      </c>
      <c r="I65" s="242"/>
      <c r="J65" s="96">
        <f t="shared" si="3"/>
        <v>0</v>
      </c>
      <c r="K65" s="259"/>
    </row>
    <row r="66" spans="1:11" ht="14.25">
      <c r="A66" s="126"/>
      <c r="B66" s="260" t="s">
        <v>12</v>
      </c>
      <c r="C66" s="93" t="s">
        <v>14</v>
      </c>
      <c r="D66" s="93" t="s">
        <v>14</v>
      </c>
      <c r="E66" s="93" t="s">
        <v>14</v>
      </c>
      <c r="F66" s="93" t="s">
        <v>14</v>
      </c>
      <c r="G66" s="93" t="s">
        <v>14</v>
      </c>
      <c r="H66" s="94" t="s">
        <v>14</v>
      </c>
      <c r="I66" s="96"/>
      <c r="J66" s="125"/>
      <c r="K66" s="259"/>
    </row>
    <row r="67" spans="1:11" ht="14.25">
      <c r="A67" s="258">
        <v>58</v>
      </c>
      <c r="B67" s="252" t="s">
        <v>157</v>
      </c>
      <c r="C67" s="93"/>
      <c r="D67" s="93"/>
      <c r="E67" s="93" t="s">
        <v>16</v>
      </c>
      <c r="F67" s="93"/>
      <c r="G67" s="93" t="s">
        <v>16</v>
      </c>
      <c r="H67" s="94">
        <v>1</v>
      </c>
      <c r="I67" s="95"/>
      <c r="J67" s="96">
        <f t="shared" ref="J67:J73" si="4">H67*I67</f>
        <v>0</v>
      </c>
      <c r="K67" s="259"/>
    </row>
    <row r="68" spans="1:11" ht="14.25">
      <c r="A68" s="126">
        <v>59</v>
      </c>
      <c r="B68" s="252" t="s">
        <v>158</v>
      </c>
      <c r="C68" s="93"/>
      <c r="D68" s="93"/>
      <c r="E68" s="93" t="s">
        <v>16</v>
      </c>
      <c r="F68" s="93"/>
      <c r="G68" s="93" t="s">
        <v>16</v>
      </c>
      <c r="H68" s="94">
        <v>1</v>
      </c>
      <c r="I68" s="95"/>
      <c r="J68" s="96">
        <f t="shared" si="4"/>
        <v>0</v>
      </c>
      <c r="K68" s="259"/>
    </row>
    <row r="69" spans="1:11" ht="14.25">
      <c r="A69" s="126">
        <v>60</v>
      </c>
      <c r="B69" s="252" t="s">
        <v>159</v>
      </c>
      <c r="C69" s="93"/>
      <c r="D69" s="93"/>
      <c r="E69" s="93" t="s">
        <v>16</v>
      </c>
      <c r="F69" s="93"/>
      <c r="G69" s="93" t="s">
        <v>16</v>
      </c>
      <c r="H69" s="94">
        <v>1</v>
      </c>
      <c r="I69" s="95"/>
      <c r="J69" s="96">
        <f t="shared" si="4"/>
        <v>0</v>
      </c>
      <c r="K69" s="259"/>
    </row>
    <row r="70" spans="1:11" ht="14.25">
      <c r="A70" s="255">
        <v>61</v>
      </c>
      <c r="B70" s="252" t="s">
        <v>433</v>
      </c>
      <c r="C70" s="93"/>
      <c r="D70" s="93"/>
      <c r="E70" s="93" t="s">
        <v>16</v>
      </c>
      <c r="F70" s="93"/>
      <c r="G70" s="93" t="s">
        <v>16</v>
      </c>
      <c r="H70" s="94">
        <v>1</v>
      </c>
      <c r="I70" s="95"/>
      <c r="J70" s="96">
        <f t="shared" si="4"/>
        <v>0</v>
      </c>
      <c r="K70" s="259"/>
    </row>
    <row r="71" spans="1:11" ht="14.25">
      <c r="A71" s="255">
        <v>62</v>
      </c>
      <c r="B71" s="252" t="s">
        <v>161</v>
      </c>
      <c r="C71" s="93"/>
      <c r="D71" s="93"/>
      <c r="E71" s="93" t="s">
        <v>16</v>
      </c>
      <c r="F71" s="93"/>
      <c r="G71" s="93" t="s">
        <v>16</v>
      </c>
      <c r="H71" s="94">
        <v>1</v>
      </c>
      <c r="I71" s="242"/>
      <c r="J71" s="96">
        <f t="shared" si="4"/>
        <v>0</v>
      </c>
      <c r="K71" s="259"/>
    </row>
    <row r="72" spans="1:11" ht="14.25">
      <c r="A72" s="255">
        <v>63</v>
      </c>
      <c r="B72" s="252" t="s">
        <v>165</v>
      </c>
      <c r="C72" s="93"/>
      <c r="D72" s="93" t="s">
        <v>16</v>
      </c>
      <c r="E72" s="93" t="s">
        <v>16</v>
      </c>
      <c r="F72" s="93"/>
      <c r="G72" s="93" t="s">
        <v>16</v>
      </c>
      <c r="H72" s="94">
        <v>1</v>
      </c>
      <c r="I72" s="242"/>
      <c r="J72" s="96">
        <f t="shared" si="4"/>
        <v>0</v>
      </c>
      <c r="K72" s="259"/>
    </row>
    <row r="73" spans="1:11" ht="14.25">
      <c r="A73" s="255">
        <v>64</v>
      </c>
      <c r="B73" s="252" t="s">
        <v>166</v>
      </c>
      <c r="C73" s="93"/>
      <c r="D73" s="93"/>
      <c r="E73" s="93" t="s">
        <v>16</v>
      </c>
      <c r="F73" s="93"/>
      <c r="G73" s="93" t="s">
        <v>16</v>
      </c>
      <c r="H73" s="94">
        <v>1</v>
      </c>
      <c r="I73" s="242"/>
      <c r="J73" s="96">
        <f t="shared" si="4"/>
        <v>0</v>
      </c>
      <c r="K73" s="259"/>
    </row>
    <row r="74" spans="1:11" ht="14.25">
      <c r="A74" s="250"/>
      <c r="B74" s="260" t="s">
        <v>86</v>
      </c>
      <c r="C74" s="125"/>
      <c r="D74" s="125"/>
      <c r="E74" s="93"/>
      <c r="F74" s="93"/>
      <c r="G74" s="93"/>
      <c r="H74" s="126" t="s">
        <v>14</v>
      </c>
      <c r="I74" s="125"/>
      <c r="J74" s="125"/>
      <c r="K74" s="259"/>
    </row>
    <row r="75" spans="1:11" ht="14.25">
      <c r="A75" s="248">
        <v>65</v>
      </c>
      <c r="B75" s="252" t="s">
        <v>167</v>
      </c>
      <c r="C75" s="93"/>
      <c r="D75" s="93"/>
      <c r="E75" s="93" t="s">
        <v>16</v>
      </c>
      <c r="F75" s="93"/>
      <c r="G75" s="93" t="s">
        <v>16</v>
      </c>
      <c r="H75" s="94">
        <v>1</v>
      </c>
      <c r="I75" s="242"/>
      <c r="J75" s="96">
        <f t="shared" ref="J75:J82" si="5">H75*I75</f>
        <v>0</v>
      </c>
      <c r="K75" s="259"/>
    </row>
    <row r="76" spans="1:11" ht="14.25">
      <c r="A76" s="250">
        <v>66</v>
      </c>
      <c r="B76" s="252" t="s">
        <v>168</v>
      </c>
      <c r="C76" s="93"/>
      <c r="D76" s="93"/>
      <c r="E76" s="93" t="s">
        <v>16</v>
      </c>
      <c r="F76" s="93"/>
      <c r="G76" s="93" t="s">
        <v>16</v>
      </c>
      <c r="H76" s="94">
        <v>1</v>
      </c>
      <c r="I76" s="242"/>
      <c r="J76" s="96">
        <f t="shared" si="5"/>
        <v>0</v>
      </c>
      <c r="K76" s="259"/>
    </row>
    <row r="77" spans="1:11" ht="14.25">
      <c r="A77" s="250">
        <v>67</v>
      </c>
      <c r="B77" s="252" t="s">
        <v>172</v>
      </c>
      <c r="C77" s="93"/>
      <c r="D77" s="93"/>
      <c r="E77" s="93" t="s">
        <v>16</v>
      </c>
      <c r="F77" s="93"/>
      <c r="G77" s="93" t="s">
        <v>16</v>
      </c>
      <c r="H77" s="94">
        <v>1</v>
      </c>
      <c r="I77" s="242"/>
      <c r="J77" s="96">
        <f t="shared" si="5"/>
        <v>0</v>
      </c>
      <c r="K77" s="259"/>
    </row>
    <row r="78" spans="1:11" ht="14.25">
      <c r="A78" s="250">
        <v>68</v>
      </c>
      <c r="B78" s="252" t="s">
        <v>173</v>
      </c>
      <c r="C78" s="93"/>
      <c r="D78" s="93" t="s">
        <v>16</v>
      </c>
      <c r="E78" s="93" t="s">
        <v>16</v>
      </c>
      <c r="F78" s="93" t="s">
        <v>16</v>
      </c>
      <c r="G78" s="93" t="s">
        <v>16</v>
      </c>
      <c r="H78" s="94">
        <v>1</v>
      </c>
      <c r="I78" s="242"/>
      <c r="J78" s="96">
        <f t="shared" si="5"/>
        <v>0</v>
      </c>
      <c r="K78" s="259"/>
    </row>
    <row r="79" spans="1:11" ht="14.25">
      <c r="A79" s="141">
        <v>69</v>
      </c>
      <c r="B79" s="257" t="s">
        <v>174</v>
      </c>
      <c r="C79" s="93"/>
      <c r="D79" s="93" t="s">
        <v>14</v>
      </c>
      <c r="E79" s="93" t="s">
        <v>16</v>
      </c>
      <c r="F79" s="93" t="s">
        <v>16</v>
      </c>
      <c r="G79" s="93" t="s">
        <v>16</v>
      </c>
      <c r="H79" s="94">
        <v>1</v>
      </c>
      <c r="I79" s="242"/>
      <c r="J79" s="96">
        <f t="shared" si="5"/>
        <v>0</v>
      </c>
      <c r="K79" s="259"/>
    </row>
    <row r="80" spans="1:11" ht="14.25">
      <c r="A80" s="250">
        <v>70</v>
      </c>
      <c r="B80" s="252" t="s">
        <v>175</v>
      </c>
      <c r="C80" s="93"/>
      <c r="D80" s="93" t="s">
        <v>14</v>
      </c>
      <c r="E80" s="93" t="s">
        <v>16</v>
      </c>
      <c r="F80" s="93" t="s">
        <v>16</v>
      </c>
      <c r="G80" s="93" t="s">
        <v>16</v>
      </c>
      <c r="H80" s="94">
        <v>1</v>
      </c>
      <c r="I80" s="242"/>
      <c r="J80" s="96">
        <f t="shared" si="5"/>
        <v>0</v>
      </c>
      <c r="K80" s="259"/>
    </row>
    <row r="81" spans="1:11" ht="14.25">
      <c r="A81" s="250">
        <v>71</v>
      </c>
      <c r="B81" s="252" t="s">
        <v>176</v>
      </c>
      <c r="C81" s="93"/>
      <c r="D81" s="93" t="s">
        <v>14</v>
      </c>
      <c r="E81" s="93" t="s">
        <v>16</v>
      </c>
      <c r="F81" s="93" t="s">
        <v>16</v>
      </c>
      <c r="G81" s="93" t="s">
        <v>16</v>
      </c>
      <c r="H81" s="94">
        <v>1</v>
      </c>
      <c r="I81" s="242"/>
      <c r="J81" s="96">
        <f t="shared" si="5"/>
        <v>0</v>
      </c>
      <c r="K81" s="259"/>
    </row>
    <row r="82" spans="1:11" ht="14.25">
      <c r="A82" s="250">
        <v>72</v>
      </c>
      <c r="B82" s="252" t="s">
        <v>177</v>
      </c>
      <c r="C82" s="93"/>
      <c r="D82" s="93" t="s">
        <v>14</v>
      </c>
      <c r="E82" s="93" t="s">
        <v>16</v>
      </c>
      <c r="F82" s="93" t="s">
        <v>16</v>
      </c>
      <c r="G82" s="93" t="s">
        <v>16</v>
      </c>
      <c r="H82" s="94">
        <v>1</v>
      </c>
      <c r="I82" s="242"/>
      <c r="J82" s="96">
        <f t="shared" si="5"/>
        <v>0</v>
      </c>
      <c r="K82" s="259"/>
    </row>
    <row r="83" spans="1:11" ht="14.25">
      <c r="A83" s="250"/>
      <c r="B83" s="260" t="s">
        <v>179</v>
      </c>
      <c r="C83" s="125"/>
      <c r="D83" s="125"/>
      <c r="E83" s="125" t="s">
        <v>14</v>
      </c>
      <c r="F83" s="125" t="s">
        <v>14</v>
      </c>
      <c r="G83" s="125" t="s">
        <v>14</v>
      </c>
      <c r="H83" s="126" t="s">
        <v>14</v>
      </c>
      <c r="I83" s="125"/>
      <c r="J83" s="125"/>
      <c r="K83" s="259"/>
    </row>
    <row r="84" spans="1:11" ht="14.25">
      <c r="A84" s="250">
        <v>73</v>
      </c>
      <c r="B84" s="252" t="s">
        <v>434</v>
      </c>
      <c r="C84" s="93"/>
      <c r="D84" s="93" t="s">
        <v>14</v>
      </c>
      <c r="E84" s="93" t="s">
        <v>16</v>
      </c>
      <c r="F84" s="93" t="s">
        <v>16</v>
      </c>
      <c r="G84" s="93" t="s">
        <v>16</v>
      </c>
      <c r="H84" s="94">
        <v>1</v>
      </c>
      <c r="I84" s="242"/>
      <c r="J84" s="96">
        <f t="shared" ref="J84:J87" si="6">H84*I84</f>
        <v>0</v>
      </c>
      <c r="K84" s="259"/>
    </row>
    <row r="85" spans="1:11" ht="14.25">
      <c r="A85" s="250">
        <v>74</v>
      </c>
      <c r="B85" s="252" t="s">
        <v>169</v>
      </c>
      <c r="C85" s="93"/>
      <c r="D85" s="93" t="s">
        <v>14</v>
      </c>
      <c r="E85" s="93" t="s">
        <v>16</v>
      </c>
      <c r="F85" s="93" t="s">
        <v>16</v>
      </c>
      <c r="G85" s="93" t="s">
        <v>16</v>
      </c>
      <c r="H85" s="94">
        <v>1</v>
      </c>
      <c r="I85" s="242"/>
      <c r="J85" s="96">
        <f t="shared" si="6"/>
        <v>0</v>
      </c>
      <c r="K85" s="259"/>
    </row>
    <row r="86" spans="1:11" ht="14.25">
      <c r="A86" s="250">
        <v>75</v>
      </c>
      <c r="B86" s="252" t="s">
        <v>129</v>
      </c>
      <c r="C86" s="93"/>
      <c r="D86" s="93" t="s">
        <v>14</v>
      </c>
      <c r="E86" s="93" t="s">
        <v>16</v>
      </c>
      <c r="F86" s="93" t="s">
        <v>16</v>
      </c>
      <c r="G86" s="93" t="s">
        <v>16</v>
      </c>
      <c r="H86" s="94">
        <v>1</v>
      </c>
      <c r="I86" s="242"/>
      <c r="J86" s="96">
        <f t="shared" si="6"/>
        <v>0</v>
      </c>
      <c r="K86" s="259"/>
    </row>
    <row r="87" spans="1:11" ht="15" thickBot="1">
      <c r="A87" s="261">
        <v>76</v>
      </c>
      <c r="B87" s="262" t="s">
        <v>180</v>
      </c>
      <c r="C87" s="99"/>
      <c r="D87" s="99" t="s">
        <v>14</v>
      </c>
      <c r="E87" s="99" t="s">
        <v>16</v>
      </c>
      <c r="F87" s="99" t="s">
        <v>16</v>
      </c>
      <c r="G87" s="99" t="s">
        <v>16</v>
      </c>
      <c r="H87" s="100">
        <v>1</v>
      </c>
      <c r="I87" s="243"/>
      <c r="J87" s="132">
        <f t="shared" si="6"/>
        <v>0</v>
      </c>
      <c r="K87" s="259"/>
    </row>
    <row r="88" spans="1:11" ht="15">
      <c r="A88" s="143"/>
      <c r="B88" s="263" t="s">
        <v>93</v>
      </c>
      <c r="C88" s="142"/>
      <c r="D88" s="142"/>
      <c r="E88" s="142"/>
      <c r="F88" s="142"/>
      <c r="G88" s="142"/>
      <c r="H88" s="143"/>
      <c r="I88" s="142"/>
      <c r="J88" s="144">
        <f>SUM(J6:J87)</f>
        <v>0</v>
      </c>
    </row>
    <row r="89" spans="1:11">
      <c r="B89" s="236" t="s">
        <v>14</v>
      </c>
    </row>
    <row r="90" spans="1:11">
      <c r="B90" s="236"/>
    </row>
    <row r="91" spans="1:11">
      <c r="B91" s="236"/>
    </row>
    <row r="92" spans="1:11">
      <c r="B92" s="236"/>
    </row>
  </sheetData>
  <sheetProtection algorithmName="SHA-512" hashValue="luqV/IRumGdpGJq2Vk4M9ysgXT4Ru7izOd7M7AIVKSHs+Rk1Ze8UlDXLvIOMwlMJqQQb0GqIVl51+sAEi2Lrkw==" saltValue="OZOZ5Sy3y5uo0VaaV+QhXQ==" spinCount="100000" sheet="1" objects="1" scenarios="1" selectLockedCells="1"/>
  <mergeCells count="1">
    <mergeCell ref="C3:H3"/>
  </mergeCells>
  <pageMargins left="0.7" right="0.7" top="0.75" bottom="0.75" header="0.51180555555555496" footer="0.51180555555555496"/>
  <pageSetup paperSize="9" firstPageNumber="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EFF55-5C1F-46BC-A8B2-065E4FE52D12}">
  <sheetPr>
    <pageSetUpPr fitToPage="1"/>
  </sheetPr>
  <dimension ref="A1:O31"/>
  <sheetViews>
    <sheetView topLeftCell="A2" zoomScaleNormal="100" workbookViewId="0">
      <selection activeCell="I9" sqref="I9"/>
    </sheetView>
  </sheetViews>
  <sheetFormatPr defaultRowHeight="12.75"/>
  <cols>
    <col min="1" max="1" width="8.7109375" style="235"/>
    <col min="2" max="2" width="46.28515625" style="6" customWidth="1"/>
    <col min="3" max="3" width="3.140625" style="6" bestFit="1" customWidth="1"/>
    <col min="4" max="4" width="2.85546875" style="6" customWidth="1"/>
    <col min="5" max="5" width="3" style="6" customWidth="1"/>
    <col min="6" max="6" width="2.85546875" style="6" customWidth="1"/>
    <col min="7" max="7" width="2.5703125" style="6" customWidth="1"/>
    <col min="8" max="8" width="3" style="15" customWidth="1"/>
    <col min="9" max="9" width="8.85546875" style="6" customWidth="1"/>
    <col min="10" max="10" width="10.140625" style="6" customWidth="1"/>
    <col min="11" max="16384" width="9.140625" style="6"/>
  </cols>
  <sheetData>
    <row r="1" spans="1:15" ht="19.5" hidden="1" customHeight="1">
      <c r="A1" s="204" t="s">
        <v>10</v>
      </c>
      <c r="B1" s="222" t="s">
        <v>11</v>
      </c>
      <c r="C1" s="7"/>
      <c r="D1" s="7"/>
      <c r="E1" s="7"/>
      <c r="F1" s="7"/>
      <c r="G1" s="8"/>
      <c r="H1" s="23"/>
      <c r="I1" s="9"/>
    </row>
    <row r="2" spans="1:15" ht="18.75" customHeight="1">
      <c r="A2" s="105" t="s">
        <v>92</v>
      </c>
      <c r="B2" s="244" t="s">
        <v>198</v>
      </c>
      <c r="C2" s="105"/>
      <c r="D2" s="105"/>
      <c r="E2" s="105"/>
      <c r="F2" s="105"/>
      <c r="G2" s="106"/>
      <c r="H2" s="107"/>
      <c r="I2" s="108" t="s">
        <v>14</v>
      </c>
      <c r="J2" s="148"/>
      <c r="K2" s="148" t="s">
        <v>14</v>
      </c>
    </row>
    <row r="3" spans="1:15" ht="17.25" customHeight="1">
      <c r="A3" s="245" t="s">
        <v>7</v>
      </c>
      <c r="B3" s="246" t="s">
        <v>8</v>
      </c>
      <c r="C3" s="198"/>
      <c r="D3" s="198"/>
      <c r="E3" s="198"/>
      <c r="F3" s="198"/>
      <c r="G3" s="198"/>
      <c r="H3" s="199"/>
      <c r="I3" s="91" t="s">
        <v>14</v>
      </c>
      <c r="J3" s="91"/>
      <c r="K3" s="148"/>
    </row>
    <row r="4" spans="1:15" ht="193.5" customHeight="1">
      <c r="A4" s="94" t="s">
        <v>0</v>
      </c>
      <c r="B4" s="247"/>
      <c r="C4" s="134" t="s">
        <v>39</v>
      </c>
      <c r="D4" s="134" t="s">
        <v>40</v>
      </c>
      <c r="E4" s="134" t="s">
        <v>41</v>
      </c>
      <c r="F4" s="134" t="s">
        <v>42</v>
      </c>
      <c r="G4" s="134" t="s">
        <v>43</v>
      </c>
      <c r="H4" s="135" t="s">
        <v>9</v>
      </c>
      <c r="I4" s="114" t="s">
        <v>89</v>
      </c>
      <c r="J4" s="114" t="s">
        <v>90</v>
      </c>
      <c r="K4" s="148"/>
      <c r="O4" s="227"/>
    </row>
    <row r="5" spans="1:15" ht="14.25">
      <c r="A5" s="248" t="s">
        <v>14</v>
      </c>
      <c r="B5" s="249" t="s">
        <v>106</v>
      </c>
      <c r="C5" s="93"/>
      <c r="D5" s="93"/>
      <c r="E5" s="93" t="s">
        <v>14</v>
      </c>
      <c r="F5" s="93" t="s">
        <v>14</v>
      </c>
      <c r="G5" s="93"/>
      <c r="H5" s="94" t="s">
        <v>14</v>
      </c>
      <c r="I5" s="96"/>
      <c r="J5" s="96"/>
      <c r="K5" s="148"/>
    </row>
    <row r="6" spans="1:15" ht="14.25">
      <c r="A6" s="250">
        <v>1</v>
      </c>
      <c r="B6" s="251" t="s">
        <v>190</v>
      </c>
      <c r="C6" s="93" t="s">
        <v>14</v>
      </c>
      <c r="D6" s="93" t="s">
        <v>14</v>
      </c>
      <c r="E6" s="93" t="s">
        <v>16</v>
      </c>
      <c r="F6" s="93" t="s">
        <v>16</v>
      </c>
      <c r="G6" s="93" t="s">
        <v>16</v>
      </c>
      <c r="H6" s="94">
        <v>1</v>
      </c>
      <c r="I6" s="95"/>
      <c r="J6" s="96">
        <f>I6*H6</f>
        <v>0</v>
      </c>
      <c r="K6" s="148"/>
    </row>
    <row r="7" spans="1:15" ht="12.75" customHeight="1">
      <c r="A7" s="250">
        <v>2</v>
      </c>
      <c r="B7" s="251" t="s">
        <v>193</v>
      </c>
      <c r="C7" s="93"/>
      <c r="D7" s="93" t="s">
        <v>14</v>
      </c>
      <c r="E7" s="93" t="s">
        <v>16</v>
      </c>
      <c r="F7" s="93" t="s">
        <v>16</v>
      </c>
      <c r="G7" s="93" t="s">
        <v>16</v>
      </c>
      <c r="H7" s="94">
        <v>1</v>
      </c>
      <c r="I7" s="95"/>
      <c r="J7" s="96">
        <f t="shared" ref="J7:J27" si="0">I7*H7</f>
        <v>0</v>
      </c>
      <c r="K7" s="148"/>
    </row>
    <row r="8" spans="1:15" ht="12.75" customHeight="1">
      <c r="A8" s="250">
        <v>3</v>
      </c>
      <c r="B8" s="251" t="s">
        <v>191</v>
      </c>
      <c r="C8" s="93"/>
      <c r="D8" s="93" t="s">
        <v>14</v>
      </c>
      <c r="E8" s="93" t="s">
        <v>16</v>
      </c>
      <c r="F8" s="93" t="s">
        <v>16</v>
      </c>
      <c r="G8" s="93" t="s">
        <v>16</v>
      </c>
      <c r="H8" s="94">
        <v>1</v>
      </c>
      <c r="I8" s="95"/>
      <c r="J8" s="96">
        <f t="shared" si="0"/>
        <v>0</v>
      </c>
      <c r="K8" s="148"/>
    </row>
    <row r="9" spans="1:15" ht="12.75" customHeight="1">
      <c r="A9" s="250">
        <v>4</v>
      </c>
      <c r="B9" s="251" t="s">
        <v>185</v>
      </c>
      <c r="C9" s="93"/>
      <c r="D9" s="93"/>
      <c r="E9" s="93" t="s">
        <v>16</v>
      </c>
      <c r="F9" s="93" t="s">
        <v>16</v>
      </c>
      <c r="G9" s="93"/>
      <c r="H9" s="94">
        <v>1</v>
      </c>
      <c r="I9" s="95"/>
      <c r="J9" s="96">
        <f t="shared" si="0"/>
        <v>0</v>
      </c>
      <c r="K9" s="148"/>
    </row>
    <row r="10" spans="1:15" ht="12.75" customHeight="1">
      <c r="A10" s="250">
        <v>5</v>
      </c>
      <c r="B10" s="251" t="s">
        <v>192</v>
      </c>
      <c r="C10" s="93" t="s">
        <v>16</v>
      </c>
      <c r="D10" s="93" t="s">
        <v>16</v>
      </c>
      <c r="E10" s="93" t="s">
        <v>16</v>
      </c>
      <c r="F10" s="93" t="s">
        <v>16</v>
      </c>
      <c r="G10" s="93" t="s">
        <v>16</v>
      </c>
      <c r="H10" s="94">
        <v>1</v>
      </c>
      <c r="I10" s="95"/>
      <c r="J10" s="96">
        <f t="shared" si="0"/>
        <v>0</v>
      </c>
      <c r="K10" s="148"/>
    </row>
    <row r="11" spans="1:15" ht="12.75" customHeight="1">
      <c r="A11" s="250">
        <v>6</v>
      </c>
      <c r="B11" s="251" t="s">
        <v>189</v>
      </c>
      <c r="C11" s="93"/>
      <c r="D11" s="93"/>
      <c r="E11" s="93" t="s">
        <v>16</v>
      </c>
      <c r="F11" s="93" t="s">
        <v>16</v>
      </c>
      <c r="G11" s="93" t="s">
        <v>16</v>
      </c>
      <c r="H11" s="94">
        <v>1</v>
      </c>
      <c r="I11" s="95"/>
      <c r="J11" s="96">
        <f t="shared" si="0"/>
        <v>0</v>
      </c>
      <c r="K11" s="148"/>
    </row>
    <row r="12" spans="1:15" ht="13.5" customHeight="1">
      <c r="A12" s="250">
        <v>7</v>
      </c>
      <c r="B12" s="251" t="s">
        <v>183</v>
      </c>
      <c r="C12" s="93"/>
      <c r="D12" s="93" t="s">
        <v>14</v>
      </c>
      <c r="E12" s="93" t="s">
        <v>16</v>
      </c>
      <c r="F12" s="93" t="s">
        <v>16</v>
      </c>
      <c r="G12" s="93" t="s">
        <v>16</v>
      </c>
      <c r="H12" s="94">
        <v>1</v>
      </c>
      <c r="I12" s="95"/>
      <c r="J12" s="96">
        <f t="shared" si="0"/>
        <v>0</v>
      </c>
      <c r="K12" s="148"/>
    </row>
    <row r="13" spans="1:15" ht="13.5" customHeight="1">
      <c r="A13" s="250">
        <v>8</v>
      </c>
      <c r="B13" s="251" t="s">
        <v>130</v>
      </c>
      <c r="C13" s="93"/>
      <c r="D13" s="93"/>
      <c r="E13" s="93" t="s">
        <v>16</v>
      </c>
      <c r="F13" s="93" t="s">
        <v>16</v>
      </c>
      <c r="G13" s="93" t="s">
        <v>16</v>
      </c>
      <c r="H13" s="94">
        <v>1</v>
      </c>
      <c r="I13" s="95"/>
      <c r="J13" s="96">
        <f t="shared" si="0"/>
        <v>0</v>
      </c>
      <c r="K13" s="148"/>
    </row>
    <row r="14" spans="1:15" ht="12" customHeight="1">
      <c r="A14" s="248">
        <v>9</v>
      </c>
      <c r="B14" s="251" t="s">
        <v>129</v>
      </c>
      <c r="C14" s="93"/>
      <c r="D14" s="93"/>
      <c r="E14" s="93" t="s">
        <v>16</v>
      </c>
      <c r="F14" s="93" t="s">
        <v>16</v>
      </c>
      <c r="G14" s="93" t="s">
        <v>16</v>
      </c>
      <c r="H14" s="94">
        <v>1</v>
      </c>
      <c r="I14" s="95"/>
      <c r="J14" s="96">
        <f t="shared" si="0"/>
        <v>0</v>
      </c>
      <c r="K14" s="148"/>
    </row>
    <row r="15" spans="1:15" ht="14.25">
      <c r="A15" s="250">
        <v>10</v>
      </c>
      <c r="B15" s="251" t="s">
        <v>184</v>
      </c>
      <c r="C15" s="93"/>
      <c r="D15" s="93"/>
      <c r="E15" s="93"/>
      <c r="F15" s="93"/>
      <c r="G15" s="93"/>
      <c r="H15" s="94"/>
      <c r="I15" s="96"/>
      <c r="J15" s="96" t="s">
        <v>14</v>
      </c>
      <c r="K15" s="148"/>
    </row>
    <row r="16" spans="1:15" ht="14.25">
      <c r="A16" s="250">
        <v>11</v>
      </c>
      <c r="B16" s="251" t="s">
        <v>182</v>
      </c>
      <c r="C16" s="93"/>
      <c r="D16" s="93"/>
      <c r="E16" s="93" t="s">
        <v>16</v>
      </c>
      <c r="F16" s="93" t="s">
        <v>14</v>
      </c>
      <c r="G16" s="93" t="s">
        <v>16</v>
      </c>
      <c r="H16" s="94">
        <v>1</v>
      </c>
      <c r="I16" s="95"/>
      <c r="J16" s="96">
        <f t="shared" si="0"/>
        <v>0</v>
      </c>
      <c r="K16" s="148"/>
    </row>
    <row r="17" spans="1:12" ht="14.25">
      <c r="A17" s="250">
        <v>12</v>
      </c>
      <c r="B17" s="251" t="s">
        <v>185</v>
      </c>
      <c r="C17" s="93"/>
      <c r="D17" s="93"/>
      <c r="E17" s="93" t="s">
        <v>16</v>
      </c>
      <c r="F17" s="93" t="s">
        <v>14</v>
      </c>
      <c r="G17" s="93" t="s">
        <v>16</v>
      </c>
      <c r="H17" s="94">
        <v>1</v>
      </c>
      <c r="I17" s="242"/>
      <c r="J17" s="96">
        <f t="shared" si="0"/>
        <v>0</v>
      </c>
      <c r="K17" s="148"/>
    </row>
    <row r="18" spans="1:12" ht="14.25">
      <c r="A18" s="250">
        <v>13</v>
      </c>
      <c r="B18" s="251" t="s">
        <v>194</v>
      </c>
      <c r="C18" s="93"/>
      <c r="D18" s="93"/>
      <c r="E18" s="93" t="s">
        <v>16</v>
      </c>
      <c r="F18" s="93" t="s">
        <v>16</v>
      </c>
      <c r="G18" s="93" t="s">
        <v>16</v>
      </c>
      <c r="H18" s="94">
        <v>1</v>
      </c>
      <c r="I18" s="242"/>
      <c r="J18" s="96">
        <f t="shared" si="0"/>
        <v>0</v>
      </c>
      <c r="K18" s="148"/>
    </row>
    <row r="19" spans="1:12" ht="14.25">
      <c r="A19" s="250">
        <v>14</v>
      </c>
      <c r="B19" s="251" t="s">
        <v>186</v>
      </c>
      <c r="C19" s="93"/>
      <c r="D19" s="93"/>
      <c r="E19" s="93" t="s">
        <v>16</v>
      </c>
      <c r="F19" s="93" t="s">
        <v>16</v>
      </c>
      <c r="G19" s="93" t="s">
        <v>16</v>
      </c>
      <c r="H19" s="94">
        <v>1</v>
      </c>
      <c r="I19" s="242"/>
      <c r="J19" s="96">
        <f t="shared" si="0"/>
        <v>0</v>
      </c>
      <c r="K19" s="148"/>
      <c r="L19" s="264" t="s">
        <v>14</v>
      </c>
    </row>
    <row r="20" spans="1:12" ht="14.25">
      <c r="A20" s="250">
        <v>15</v>
      </c>
      <c r="B20" s="251" t="s">
        <v>187</v>
      </c>
      <c r="C20" s="93"/>
      <c r="D20" s="93"/>
      <c r="E20" s="93" t="s">
        <v>16</v>
      </c>
      <c r="F20" s="93" t="s">
        <v>16</v>
      </c>
      <c r="G20" s="93" t="s">
        <v>16</v>
      </c>
      <c r="H20" s="93">
        <v>1</v>
      </c>
      <c r="I20" s="242"/>
      <c r="J20" s="96">
        <f t="shared" si="0"/>
        <v>0</v>
      </c>
      <c r="K20" s="148"/>
    </row>
    <row r="21" spans="1:12" ht="14.25">
      <c r="A21" s="250">
        <v>16</v>
      </c>
      <c r="B21" s="251" t="s">
        <v>197</v>
      </c>
      <c r="C21" s="93"/>
      <c r="D21" s="93"/>
      <c r="E21" s="93" t="s">
        <v>16</v>
      </c>
      <c r="F21" s="93" t="s">
        <v>16</v>
      </c>
      <c r="G21" s="93" t="s">
        <v>16</v>
      </c>
      <c r="H21" s="93">
        <v>1</v>
      </c>
      <c r="I21" s="242"/>
      <c r="J21" s="96">
        <f t="shared" si="0"/>
        <v>0</v>
      </c>
      <c r="K21" s="148"/>
    </row>
    <row r="22" spans="1:12" ht="14.25">
      <c r="A22" s="250">
        <v>17</v>
      </c>
      <c r="B22" s="251" t="s">
        <v>191</v>
      </c>
      <c r="C22" s="93"/>
      <c r="D22" s="93"/>
      <c r="E22" s="93" t="s">
        <v>16</v>
      </c>
      <c r="F22" s="93" t="s">
        <v>16</v>
      </c>
      <c r="G22" s="93" t="s">
        <v>16</v>
      </c>
      <c r="H22" s="93">
        <v>1</v>
      </c>
      <c r="I22" s="242"/>
      <c r="J22" s="96">
        <f t="shared" si="0"/>
        <v>0</v>
      </c>
      <c r="K22" s="148"/>
    </row>
    <row r="23" spans="1:12" ht="14.25">
      <c r="A23" s="250">
        <v>18</v>
      </c>
      <c r="B23" s="251" t="s">
        <v>195</v>
      </c>
      <c r="C23" s="93"/>
      <c r="D23" s="93"/>
      <c r="E23" s="93" t="s">
        <v>16</v>
      </c>
      <c r="F23" s="93" t="s">
        <v>16</v>
      </c>
      <c r="G23" s="93" t="s">
        <v>16</v>
      </c>
      <c r="H23" s="93">
        <v>1</v>
      </c>
      <c r="I23" s="242"/>
      <c r="J23" s="96">
        <f t="shared" si="0"/>
        <v>0</v>
      </c>
      <c r="K23" s="148"/>
    </row>
    <row r="24" spans="1:12" ht="14.25">
      <c r="A24" s="250">
        <v>19</v>
      </c>
      <c r="B24" s="251" t="s">
        <v>196</v>
      </c>
      <c r="C24" s="93"/>
      <c r="D24" s="93"/>
      <c r="E24" s="93" t="s">
        <v>16</v>
      </c>
      <c r="F24" s="93" t="s">
        <v>16</v>
      </c>
      <c r="G24" s="93" t="s">
        <v>16</v>
      </c>
      <c r="H24" s="93">
        <v>1</v>
      </c>
      <c r="I24" s="242"/>
      <c r="J24" s="96">
        <f t="shared" si="0"/>
        <v>0</v>
      </c>
      <c r="K24" s="148"/>
    </row>
    <row r="25" spans="1:12" ht="14.25">
      <c r="A25" s="250">
        <v>20</v>
      </c>
      <c r="B25" s="251" t="s">
        <v>188</v>
      </c>
      <c r="C25" s="125"/>
      <c r="D25" s="125"/>
      <c r="E25" s="93" t="s">
        <v>16</v>
      </c>
      <c r="F25" s="93"/>
      <c r="G25" s="93"/>
      <c r="H25" s="126">
        <v>1</v>
      </c>
      <c r="I25" s="242"/>
      <c r="J25" s="96">
        <f t="shared" si="0"/>
        <v>0</v>
      </c>
      <c r="K25" s="148"/>
    </row>
    <row r="26" spans="1:12" ht="14.25">
      <c r="A26" s="248">
        <v>21</v>
      </c>
      <c r="B26" s="251" t="s">
        <v>162</v>
      </c>
      <c r="C26" s="93"/>
      <c r="D26" s="93"/>
      <c r="E26" s="93" t="s">
        <v>16</v>
      </c>
      <c r="F26" s="93" t="s">
        <v>16</v>
      </c>
      <c r="G26" s="93" t="s">
        <v>16</v>
      </c>
      <c r="H26" s="94">
        <v>1</v>
      </c>
      <c r="I26" s="242"/>
      <c r="J26" s="96">
        <f t="shared" si="0"/>
        <v>0</v>
      </c>
      <c r="K26" s="148"/>
    </row>
    <row r="27" spans="1:12" ht="15" thickBot="1">
      <c r="A27" s="265">
        <v>22</v>
      </c>
      <c r="B27" s="266" t="s">
        <v>129</v>
      </c>
      <c r="C27" s="146"/>
      <c r="D27" s="146"/>
      <c r="E27" s="146"/>
      <c r="F27" s="146"/>
      <c r="G27" s="146"/>
      <c r="H27" s="147"/>
      <c r="I27" s="268"/>
      <c r="J27" s="132">
        <f t="shared" si="0"/>
        <v>0</v>
      </c>
      <c r="K27" s="148"/>
    </row>
    <row r="28" spans="1:12" ht="15">
      <c r="A28" s="143"/>
      <c r="B28" s="263" t="s">
        <v>93</v>
      </c>
      <c r="C28" s="142"/>
      <c r="D28" s="142"/>
      <c r="E28" s="142"/>
      <c r="F28" s="142"/>
      <c r="G28" s="142"/>
      <c r="H28" s="143"/>
      <c r="I28" s="142"/>
      <c r="J28" s="140">
        <f>SUM(J5:J27)</f>
        <v>0</v>
      </c>
      <c r="K28" s="148"/>
    </row>
    <row r="29" spans="1:12" ht="14.25">
      <c r="A29" s="107"/>
      <c r="B29" s="267"/>
      <c r="C29" s="148"/>
      <c r="D29" s="148"/>
      <c r="E29" s="148"/>
      <c r="F29" s="148"/>
      <c r="G29" s="148"/>
      <c r="H29" s="107"/>
      <c r="I29" s="148"/>
      <c r="J29" s="148"/>
      <c r="K29" s="148"/>
    </row>
    <row r="30" spans="1:12" ht="14.25">
      <c r="A30" s="107"/>
      <c r="B30" s="148"/>
      <c r="C30" s="148"/>
      <c r="D30" s="148"/>
      <c r="E30" s="148"/>
      <c r="F30" s="148"/>
      <c r="G30" s="148"/>
      <c r="H30" s="107"/>
      <c r="I30" s="148"/>
      <c r="J30" s="148"/>
      <c r="K30" s="148"/>
    </row>
    <row r="31" spans="1:12" ht="14.25">
      <c r="A31" s="107"/>
      <c r="B31" s="148"/>
      <c r="C31" s="148"/>
      <c r="D31" s="148"/>
      <c r="E31" s="148"/>
      <c r="F31" s="148"/>
      <c r="G31" s="148"/>
      <c r="H31" s="107"/>
      <c r="I31" s="148"/>
      <c r="J31" s="148"/>
      <c r="K31" s="148"/>
    </row>
  </sheetData>
  <sheetProtection algorithmName="SHA-512" hashValue="rH6vNAWQpXVg2bpwYwCOfG8qlklcFoXRJyFkqcku1V8+NL2GfpmnPFnXgVLaphO2USDxO6iCORuHN8n0ri4Xbw==" saltValue="lYjh+fqMF05tmHVR1Z9Zsg==" spinCount="100000" sheet="1" objects="1" scenarios="1" selectLockedCells="1"/>
  <mergeCells count="1">
    <mergeCell ref="C3:H3"/>
  </mergeCells>
  <pageMargins left="0.7" right="0.7" top="0.75" bottom="0.75" header="0.51180555555555496" footer="0.51180555555555496"/>
  <pageSetup paperSize="9" scale="92" firstPageNumber="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05DAD-C68E-4D56-9F02-0E1942F8A02D}">
  <sheetPr>
    <pageSetUpPr fitToPage="1"/>
  </sheetPr>
  <dimension ref="A1:O26"/>
  <sheetViews>
    <sheetView topLeftCell="A2" zoomScaleNormal="100" workbookViewId="0">
      <selection activeCell="I15" activeCellId="1" sqref="I6:I13 I15:I24"/>
    </sheetView>
  </sheetViews>
  <sheetFormatPr defaultRowHeight="12.75"/>
  <cols>
    <col min="1" max="1" width="8.7109375" style="235"/>
    <col min="2" max="2" width="46.28515625" style="6" customWidth="1"/>
    <col min="3" max="3" width="3.140625" style="6" bestFit="1" customWidth="1"/>
    <col min="4" max="4" width="2.85546875" style="6" customWidth="1"/>
    <col min="5" max="5" width="3" style="6" customWidth="1"/>
    <col min="6" max="6" width="2.85546875" style="6" customWidth="1"/>
    <col min="7" max="7" width="2.5703125" style="6" customWidth="1"/>
    <col min="8" max="8" width="3" style="15" customWidth="1"/>
    <col min="9" max="9" width="8.85546875" style="6" customWidth="1"/>
    <col min="10" max="10" width="10.140625" style="6" customWidth="1"/>
    <col min="11" max="16384" width="9.140625" style="6"/>
  </cols>
  <sheetData>
    <row r="1" spans="1:15" ht="19.5" hidden="1" customHeight="1">
      <c r="A1" s="204" t="s">
        <v>10</v>
      </c>
      <c r="B1" s="222" t="s">
        <v>11</v>
      </c>
      <c r="C1" s="7"/>
      <c r="D1" s="7"/>
      <c r="E1" s="7"/>
      <c r="F1" s="7"/>
      <c r="G1" s="8"/>
      <c r="H1" s="23"/>
      <c r="I1" s="9"/>
    </row>
    <row r="2" spans="1:15" ht="18.75" customHeight="1">
      <c r="A2" s="159" t="s">
        <v>92</v>
      </c>
      <c r="B2" s="223" t="s">
        <v>5</v>
      </c>
      <c r="C2" s="159"/>
      <c r="D2" s="159"/>
      <c r="E2" s="159"/>
      <c r="F2" s="159"/>
      <c r="G2" s="160"/>
      <c r="H2" s="161"/>
      <c r="I2" s="162" t="s">
        <v>14</v>
      </c>
      <c r="J2" s="169"/>
      <c r="K2" s="6" t="s">
        <v>14</v>
      </c>
    </row>
    <row r="3" spans="1:15" ht="17.25" customHeight="1">
      <c r="A3" s="224" t="s">
        <v>7</v>
      </c>
      <c r="B3" s="225" t="s">
        <v>8</v>
      </c>
      <c r="C3" s="200"/>
      <c r="D3" s="200"/>
      <c r="E3" s="200"/>
      <c r="F3" s="200"/>
      <c r="G3" s="200"/>
      <c r="H3" s="201"/>
      <c r="I3" s="149" t="s">
        <v>14</v>
      </c>
      <c r="J3" s="149"/>
    </row>
    <row r="4" spans="1:15" ht="193.5" customHeight="1">
      <c r="A4" s="151" t="s">
        <v>0</v>
      </c>
      <c r="B4" s="226"/>
      <c r="C4" s="163" t="s">
        <v>39</v>
      </c>
      <c r="D4" s="163" t="s">
        <v>40</v>
      </c>
      <c r="E4" s="163" t="s">
        <v>41</v>
      </c>
      <c r="F4" s="163" t="s">
        <v>42</v>
      </c>
      <c r="G4" s="163" t="s">
        <v>43</v>
      </c>
      <c r="H4" s="164" t="s">
        <v>9</v>
      </c>
      <c r="I4" s="165" t="s">
        <v>89</v>
      </c>
      <c r="J4" s="165" t="s">
        <v>90</v>
      </c>
      <c r="O4" s="227"/>
    </row>
    <row r="5" spans="1:15" ht="14.25">
      <c r="A5" s="228" t="s">
        <v>14</v>
      </c>
      <c r="B5" s="229" t="s">
        <v>106</v>
      </c>
      <c r="C5" s="150"/>
      <c r="D5" s="150"/>
      <c r="E5" s="150" t="s">
        <v>14</v>
      </c>
      <c r="F5" s="150" t="s">
        <v>14</v>
      </c>
      <c r="G5" s="150"/>
      <c r="H5" s="151" t="s">
        <v>14</v>
      </c>
      <c r="I5" s="152"/>
      <c r="J5" s="152"/>
    </row>
    <row r="6" spans="1:15" ht="12.75" customHeight="1">
      <c r="A6" s="230">
        <v>1</v>
      </c>
      <c r="B6" s="231" t="s">
        <v>199</v>
      </c>
      <c r="C6" s="150"/>
      <c r="D6" s="150" t="s">
        <v>14</v>
      </c>
      <c r="E6" s="150" t="s">
        <v>16</v>
      </c>
      <c r="F6" s="150" t="s">
        <v>16</v>
      </c>
      <c r="G6" s="150" t="s">
        <v>16</v>
      </c>
      <c r="H6" s="151">
        <v>1</v>
      </c>
      <c r="I6" s="153"/>
      <c r="J6" s="152">
        <f t="shared" ref="J6:J24" si="0">I6*H6</f>
        <v>0</v>
      </c>
    </row>
    <row r="7" spans="1:15" ht="12.75" customHeight="1">
      <c r="A7" s="230">
        <v>2</v>
      </c>
      <c r="B7" s="231" t="s">
        <v>200</v>
      </c>
      <c r="C7" s="150"/>
      <c r="D7" s="150" t="s">
        <v>14</v>
      </c>
      <c r="E7" s="150" t="s">
        <v>16</v>
      </c>
      <c r="F7" s="150" t="s">
        <v>16</v>
      </c>
      <c r="G7" s="150" t="s">
        <v>16</v>
      </c>
      <c r="H7" s="151">
        <v>1</v>
      </c>
      <c r="I7" s="153"/>
      <c r="J7" s="152">
        <f t="shared" si="0"/>
        <v>0</v>
      </c>
    </row>
    <row r="8" spans="1:15" ht="12.75" customHeight="1">
      <c r="A8" s="230">
        <v>3</v>
      </c>
      <c r="B8" s="231" t="s">
        <v>185</v>
      </c>
      <c r="C8" s="150"/>
      <c r="D8" s="150"/>
      <c r="E8" s="150" t="s">
        <v>16</v>
      </c>
      <c r="F8" s="150" t="s">
        <v>16</v>
      </c>
      <c r="G8" s="150"/>
      <c r="H8" s="151">
        <v>1</v>
      </c>
      <c r="I8" s="153"/>
      <c r="J8" s="152">
        <f t="shared" si="0"/>
        <v>0</v>
      </c>
    </row>
    <row r="9" spans="1:15" ht="12.75" customHeight="1">
      <c r="A9" s="230">
        <v>4</v>
      </c>
      <c r="B9" s="231" t="s">
        <v>192</v>
      </c>
      <c r="C9" s="150" t="s">
        <v>16</v>
      </c>
      <c r="D9" s="150" t="s">
        <v>16</v>
      </c>
      <c r="E9" s="150" t="s">
        <v>16</v>
      </c>
      <c r="F9" s="150" t="s">
        <v>16</v>
      </c>
      <c r="G9" s="150" t="s">
        <v>16</v>
      </c>
      <c r="H9" s="151">
        <v>1</v>
      </c>
      <c r="I9" s="153"/>
      <c r="J9" s="152">
        <f t="shared" si="0"/>
        <v>0</v>
      </c>
    </row>
    <row r="10" spans="1:15" ht="12.75" customHeight="1">
      <c r="A10" s="230">
        <v>5</v>
      </c>
      <c r="B10" s="231" t="s">
        <v>189</v>
      </c>
      <c r="C10" s="150"/>
      <c r="D10" s="150"/>
      <c r="E10" s="150" t="s">
        <v>16</v>
      </c>
      <c r="F10" s="150" t="s">
        <v>16</v>
      </c>
      <c r="G10" s="150" t="s">
        <v>16</v>
      </c>
      <c r="H10" s="151">
        <v>1</v>
      </c>
      <c r="I10" s="153"/>
      <c r="J10" s="152">
        <f t="shared" si="0"/>
        <v>0</v>
      </c>
    </row>
    <row r="11" spans="1:15" ht="13.5" customHeight="1">
      <c r="A11" s="230">
        <v>6</v>
      </c>
      <c r="B11" s="231" t="s">
        <v>183</v>
      </c>
      <c r="C11" s="150"/>
      <c r="D11" s="150" t="s">
        <v>14</v>
      </c>
      <c r="E11" s="150" t="s">
        <v>16</v>
      </c>
      <c r="F11" s="150" t="s">
        <v>16</v>
      </c>
      <c r="G11" s="150" t="s">
        <v>16</v>
      </c>
      <c r="H11" s="151">
        <v>1</v>
      </c>
      <c r="I11" s="153"/>
      <c r="J11" s="152">
        <f t="shared" si="0"/>
        <v>0</v>
      </c>
    </row>
    <row r="12" spans="1:15" ht="13.5" customHeight="1">
      <c r="A12" s="230">
        <v>7</v>
      </c>
      <c r="B12" s="231" t="s">
        <v>130</v>
      </c>
      <c r="C12" s="150"/>
      <c r="D12" s="150"/>
      <c r="E12" s="150" t="s">
        <v>16</v>
      </c>
      <c r="F12" s="150" t="s">
        <v>16</v>
      </c>
      <c r="G12" s="150" t="s">
        <v>16</v>
      </c>
      <c r="H12" s="151">
        <v>1</v>
      </c>
      <c r="I12" s="153"/>
      <c r="J12" s="152">
        <f t="shared" si="0"/>
        <v>0</v>
      </c>
    </row>
    <row r="13" spans="1:15" ht="12" customHeight="1">
      <c r="A13" s="228">
        <v>8</v>
      </c>
      <c r="B13" s="231" t="s">
        <v>129</v>
      </c>
      <c r="C13" s="150"/>
      <c r="D13" s="150"/>
      <c r="E13" s="150" t="s">
        <v>16</v>
      </c>
      <c r="F13" s="150" t="s">
        <v>16</v>
      </c>
      <c r="G13" s="150" t="s">
        <v>16</v>
      </c>
      <c r="H13" s="151">
        <v>1</v>
      </c>
      <c r="I13" s="153"/>
      <c r="J13" s="152">
        <f t="shared" si="0"/>
        <v>0</v>
      </c>
    </row>
    <row r="14" spans="1:15" ht="14.25">
      <c r="A14" s="230" t="s">
        <v>14</v>
      </c>
      <c r="B14" s="231" t="s">
        <v>184</v>
      </c>
      <c r="C14" s="150"/>
      <c r="D14" s="150"/>
      <c r="E14" s="150"/>
      <c r="F14" s="150"/>
      <c r="G14" s="150"/>
      <c r="H14" s="151"/>
      <c r="I14" s="152"/>
      <c r="J14" s="152" t="s">
        <v>14</v>
      </c>
    </row>
    <row r="15" spans="1:15" ht="14.25">
      <c r="A15" s="230">
        <v>9</v>
      </c>
      <c r="B15" s="231" t="s">
        <v>182</v>
      </c>
      <c r="C15" s="150"/>
      <c r="D15" s="150"/>
      <c r="E15" s="150" t="s">
        <v>16</v>
      </c>
      <c r="F15" s="150" t="s">
        <v>14</v>
      </c>
      <c r="G15" s="150" t="s">
        <v>16</v>
      </c>
      <c r="H15" s="151">
        <v>1</v>
      </c>
      <c r="I15" s="153"/>
      <c r="J15" s="152">
        <f t="shared" si="0"/>
        <v>0</v>
      </c>
    </row>
    <row r="16" spans="1:15" ht="14.25">
      <c r="A16" s="230">
        <v>10</v>
      </c>
      <c r="B16" s="231" t="s">
        <v>185</v>
      </c>
      <c r="C16" s="150"/>
      <c r="D16" s="150"/>
      <c r="E16" s="150" t="s">
        <v>16</v>
      </c>
      <c r="F16" s="150" t="s">
        <v>14</v>
      </c>
      <c r="G16" s="150" t="s">
        <v>16</v>
      </c>
      <c r="H16" s="151">
        <v>1</v>
      </c>
      <c r="I16" s="272"/>
      <c r="J16" s="152">
        <f t="shared" si="0"/>
        <v>0</v>
      </c>
    </row>
    <row r="17" spans="1:12" ht="14.25">
      <c r="A17" s="230">
        <v>11</v>
      </c>
      <c r="B17" s="231" t="s">
        <v>194</v>
      </c>
      <c r="C17" s="150"/>
      <c r="D17" s="150"/>
      <c r="E17" s="150" t="s">
        <v>16</v>
      </c>
      <c r="F17" s="150" t="s">
        <v>16</v>
      </c>
      <c r="G17" s="150" t="s">
        <v>16</v>
      </c>
      <c r="H17" s="151">
        <v>1</v>
      </c>
      <c r="I17" s="272"/>
      <c r="J17" s="152">
        <f t="shared" si="0"/>
        <v>0</v>
      </c>
    </row>
    <row r="18" spans="1:12" ht="14.25">
      <c r="A18" s="230">
        <v>12</v>
      </c>
      <c r="B18" s="231" t="s">
        <v>186</v>
      </c>
      <c r="C18" s="150"/>
      <c r="D18" s="150"/>
      <c r="E18" s="150" t="s">
        <v>16</v>
      </c>
      <c r="F18" s="150" t="s">
        <v>16</v>
      </c>
      <c r="G18" s="150" t="s">
        <v>16</v>
      </c>
      <c r="H18" s="151">
        <v>1</v>
      </c>
      <c r="I18" s="272"/>
      <c r="J18" s="152">
        <f t="shared" si="0"/>
        <v>0</v>
      </c>
      <c r="L18" s="264" t="s">
        <v>14</v>
      </c>
    </row>
    <row r="19" spans="1:12" ht="14.25">
      <c r="A19" s="230">
        <v>13</v>
      </c>
      <c r="B19" s="231" t="s">
        <v>187</v>
      </c>
      <c r="C19" s="150"/>
      <c r="D19" s="150"/>
      <c r="E19" s="150" t="s">
        <v>16</v>
      </c>
      <c r="F19" s="150" t="s">
        <v>16</v>
      </c>
      <c r="G19" s="150" t="s">
        <v>16</v>
      </c>
      <c r="H19" s="150">
        <v>1</v>
      </c>
      <c r="I19" s="272"/>
      <c r="J19" s="152">
        <f t="shared" si="0"/>
        <v>0</v>
      </c>
    </row>
    <row r="20" spans="1:12" ht="14.25">
      <c r="A20" s="230">
        <v>14</v>
      </c>
      <c r="B20" s="231" t="s">
        <v>195</v>
      </c>
      <c r="C20" s="150"/>
      <c r="D20" s="150"/>
      <c r="E20" s="150" t="s">
        <v>16</v>
      </c>
      <c r="F20" s="150" t="s">
        <v>16</v>
      </c>
      <c r="G20" s="150" t="s">
        <v>16</v>
      </c>
      <c r="H20" s="150">
        <v>1</v>
      </c>
      <c r="I20" s="272"/>
      <c r="J20" s="152">
        <f t="shared" si="0"/>
        <v>0</v>
      </c>
    </row>
    <row r="21" spans="1:12" ht="14.25">
      <c r="A21" s="230">
        <v>15</v>
      </c>
      <c r="B21" s="231" t="s">
        <v>196</v>
      </c>
      <c r="C21" s="150"/>
      <c r="D21" s="150"/>
      <c r="E21" s="150" t="s">
        <v>16</v>
      </c>
      <c r="F21" s="150" t="s">
        <v>16</v>
      </c>
      <c r="G21" s="150" t="s">
        <v>16</v>
      </c>
      <c r="H21" s="150">
        <v>1</v>
      </c>
      <c r="I21" s="272"/>
      <c r="J21" s="152">
        <f t="shared" si="0"/>
        <v>0</v>
      </c>
    </row>
    <row r="22" spans="1:12" ht="14.25">
      <c r="A22" s="230">
        <v>16</v>
      </c>
      <c r="B22" s="231" t="s">
        <v>188</v>
      </c>
      <c r="C22" s="154"/>
      <c r="D22" s="154"/>
      <c r="E22" s="150" t="s">
        <v>16</v>
      </c>
      <c r="F22" s="150"/>
      <c r="G22" s="150"/>
      <c r="H22" s="155">
        <v>1</v>
      </c>
      <c r="I22" s="272"/>
      <c r="J22" s="152">
        <f t="shared" si="0"/>
        <v>0</v>
      </c>
    </row>
    <row r="23" spans="1:12" ht="14.25">
      <c r="A23" s="228">
        <v>17</v>
      </c>
      <c r="B23" s="231" t="s">
        <v>162</v>
      </c>
      <c r="C23" s="150"/>
      <c r="D23" s="150"/>
      <c r="E23" s="150" t="s">
        <v>16</v>
      </c>
      <c r="F23" s="150" t="s">
        <v>16</v>
      </c>
      <c r="G23" s="150" t="s">
        <v>16</v>
      </c>
      <c r="H23" s="151">
        <v>1</v>
      </c>
      <c r="I23" s="272"/>
      <c r="J23" s="152">
        <f t="shared" si="0"/>
        <v>0</v>
      </c>
    </row>
    <row r="24" spans="1:12" ht="15" thickBot="1">
      <c r="A24" s="269">
        <v>18</v>
      </c>
      <c r="B24" s="270" t="s">
        <v>129</v>
      </c>
      <c r="C24" s="156"/>
      <c r="D24" s="156"/>
      <c r="E24" s="156"/>
      <c r="F24" s="156"/>
      <c r="G24" s="156"/>
      <c r="H24" s="157"/>
      <c r="I24" s="273"/>
      <c r="J24" s="158">
        <f t="shared" si="0"/>
        <v>0</v>
      </c>
    </row>
    <row r="25" spans="1:12" ht="15">
      <c r="A25" s="167"/>
      <c r="B25" s="234" t="s">
        <v>93</v>
      </c>
      <c r="C25" s="166"/>
      <c r="D25" s="166"/>
      <c r="E25" s="166"/>
      <c r="F25" s="166"/>
      <c r="G25" s="166"/>
      <c r="H25" s="167"/>
      <c r="I25" s="166"/>
      <c r="J25" s="168">
        <f>SUM(J5:J24)</f>
        <v>0</v>
      </c>
    </row>
    <row r="26" spans="1:12" ht="14.25">
      <c r="A26" s="161"/>
      <c r="B26" s="271"/>
      <c r="C26" s="169"/>
      <c r="D26" s="169"/>
      <c r="E26" s="169"/>
      <c r="F26" s="169"/>
      <c r="G26" s="169"/>
      <c r="H26" s="161"/>
      <c r="I26" s="169"/>
      <c r="J26" s="169"/>
    </row>
  </sheetData>
  <sheetProtection algorithmName="SHA-512" hashValue="PM91YJ3pkWhtDqq0n4fAgmuq4AtjEVC82Sudn1Ddlw0qOwNOYBUx+KED1QefXfBDc+qU0lf4Tng5D4hz2AFUwQ==" saltValue="1gt/nfstCmenJ+WmL7atOA==" spinCount="100000" sheet="1" objects="1" scenarios="1" selectLockedCells="1"/>
  <mergeCells count="1">
    <mergeCell ref="C3:H3"/>
  </mergeCells>
  <pageMargins left="0.7" right="0.7" top="0.75" bottom="0.75" header="0.51180555555555496" footer="0.51180555555555496"/>
  <pageSetup paperSize="9" scale="92" firstPageNumber="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AE0C0-E0C7-4B52-932F-E22F451AEF6B}">
  <sheetPr>
    <pageSetUpPr fitToPage="1"/>
  </sheetPr>
  <dimension ref="A1:O16"/>
  <sheetViews>
    <sheetView topLeftCell="A2" zoomScaleNormal="100" workbookViewId="0">
      <selection activeCell="I6" sqref="I6:I13"/>
    </sheetView>
  </sheetViews>
  <sheetFormatPr defaultRowHeight="12.75"/>
  <cols>
    <col min="1" max="1" width="8.7109375" style="235"/>
    <col min="2" max="2" width="46.28515625" style="6" customWidth="1"/>
    <col min="3" max="3" width="3.140625" style="6" bestFit="1" customWidth="1"/>
    <col min="4" max="4" width="2.85546875" style="6" customWidth="1"/>
    <col min="5" max="5" width="3" style="6" customWidth="1"/>
    <col min="6" max="6" width="2.85546875" style="6" customWidth="1"/>
    <col min="7" max="7" width="2.5703125" style="6" customWidth="1"/>
    <col min="8" max="8" width="3" style="15" customWidth="1"/>
    <col min="9" max="9" width="8.85546875" style="6" customWidth="1"/>
    <col min="10" max="10" width="10.140625" style="6" customWidth="1"/>
    <col min="11" max="16384" width="9.140625" style="6"/>
  </cols>
  <sheetData>
    <row r="1" spans="1:15" ht="19.5" hidden="1" customHeight="1">
      <c r="A1" s="204" t="s">
        <v>10</v>
      </c>
      <c r="B1" s="222" t="s">
        <v>11</v>
      </c>
      <c r="C1" s="7"/>
      <c r="D1" s="7"/>
      <c r="E1" s="7"/>
      <c r="F1" s="7"/>
      <c r="G1" s="8"/>
      <c r="H1" s="23"/>
      <c r="I1" s="9"/>
    </row>
    <row r="2" spans="1:15" ht="18.75" customHeight="1">
      <c r="A2" s="52" t="s">
        <v>92</v>
      </c>
      <c r="B2" s="274" t="s">
        <v>201</v>
      </c>
      <c r="C2" s="52"/>
      <c r="D2" s="52"/>
      <c r="E2" s="52"/>
      <c r="F2" s="52"/>
      <c r="G2" s="53"/>
      <c r="H2" s="54"/>
      <c r="I2" s="56" t="s">
        <v>14</v>
      </c>
      <c r="J2" s="55"/>
      <c r="K2" s="6" t="s">
        <v>14</v>
      </c>
    </row>
    <row r="3" spans="1:15" ht="17.25" customHeight="1">
      <c r="A3" s="275" t="s">
        <v>7</v>
      </c>
      <c r="B3" s="276" t="s">
        <v>8</v>
      </c>
      <c r="C3" s="194"/>
      <c r="D3" s="194"/>
      <c r="E3" s="194"/>
      <c r="F3" s="194"/>
      <c r="G3" s="194"/>
      <c r="H3" s="195"/>
      <c r="I3" s="41" t="s">
        <v>14</v>
      </c>
      <c r="J3" s="41"/>
    </row>
    <row r="4" spans="1:15" ht="193.5" customHeight="1">
      <c r="A4" s="42" t="s">
        <v>0</v>
      </c>
      <c r="B4" s="43" t="s">
        <v>14</v>
      </c>
      <c r="C4" s="173" t="s">
        <v>39</v>
      </c>
      <c r="D4" s="173" t="s">
        <v>40</v>
      </c>
      <c r="E4" s="173" t="s">
        <v>41</v>
      </c>
      <c r="F4" s="173" t="s">
        <v>42</v>
      </c>
      <c r="G4" s="173" t="s">
        <v>43</v>
      </c>
      <c r="H4" s="174" t="s">
        <v>9</v>
      </c>
      <c r="I4" s="59" t="s">
        <v>89</v>
      </c>
      <c r="J4" s="59" t="s">
        <v>90</v>
      </c>
      <c r="O4" s="227"/>
    </row>
    <row r="5" spans="1:15" ht="15">
      <c r="A5" s="277" t="s">
        <v>14</v>
      </c>
      <c r="B5" s="278" t="s">
        <v>106</v>
      </c>
      <c r="C5" s="46"/>
      <c r="D5" s="46"/>
      <c r="E5" s="46" t="s">
        <v>14</v>
      </c>
      <c r="F5" s="46" t="s">
        <v>14</v>
      </c>
      <c r="G5" s="46"/>
      <c r="H5" s="42" t="s">
        <v>14</v>
      </c>
      <c r="I5" s="48"/>
      <c r="J5" s="48"/>
    </row>
    <row r="6" spans="1:15" ht="12.75" customHeight="1">
      <c r="A6" s="279">
        <v>1</v>
      </c>
      <c r="B6" s="202" t="s">
        <v>204</v>
      </c>
      <c r="C6" s="46"/>
      <c r="D6" s="46" t="s">
        <v>14</v>
      </c>
      <c r="E6" s="46" t="s">
        <v>16</v>
      </c>
      <c r="F6" s="46" t="s">
        <v>16</v>
      </c>
      <c r="G6" s="46" t="s">
        <v>16</v>
      </c>
      <c r="H6" s="42">
        <v>1</v>
      </c>
      <c r="I6" s="47"/>
      <c r="J6" s="48">
        <f t="shared" ref="J6:J13" si="0">I6*H6</f>
        <v>0</v>
      </c>
    </row>
    <row r="7" spans="1:15" ht="12.75" customHeight="1">
      <c r="A7" s="279">
        <v>2</v>
      </c>
      <c r="B7" s="202" t="s">
        <v>205</v>
      </c>
      <c r="C7" s="46"/>
      <c r="D7" s="46" t="s">
        <v>14</v>
      </c>
      <c r="E7" s="46" t="s">
        <v>16</v>
      </c>
      <c r="F7" s="46" t="s">
        <v>16</v>
      </c>
      <c r="G7" s="46" t="s">
        <v>16</v>
      </c>
      <c r="H7" s="42">
        <v>1</v>
      </c>
      <c r="I7" s="47"/>
      <c r="J7" s="48">
        <f t="shared" si="0"/>
        <v>0</v>
      </c>
    </row>
    <row r="8" spans="1:15" ht="12.75" customHeight="1">
      <c r="A8" s="279">
        <v>3</v>
      </c>
      <c r="B8" s="202" t="s">
        <v>185</v>
      </c>
      <c r="C8" s="46"/>
      <c r="D8" s="46"/>
      <c r="E8" s="46" t="s">
        <v>16</v>
      </c>
      <c r="F8" s="46" t="s">
        <v>16</v>
      </c>
      <c r="G8" s="46"/>
      <c r="H8" s="42">
        <v>1</v>
      </c>
      <c r="I8" s="47"/>
      <c r="J8" s="48">
        <f t="shared" si="0"/>
        <v>0</v>
      </c>
    </row>
    <row r="9" spans="1:15" ht="12.75" customHeight="1">
      <c r="A9" s="279">
        <v>4</v>
      </c>
      <c r="B9" s="202" t="s">
        <v>202</v>
      </c>
      <c r="C9" s="46" t="s">
        <v>14</v>
      </c>
      <c r="D9" s="46" t="s">
        <v>14</v>
      </c>
      <c r="E9" s="46" t="s">
        <v>16</v>
      </c>
      <c r="F9" s="46" t="s">
        <v>16</v>
      </c>
      <c r="G9" s="46" t="s">
        <v>16</v>
      </c>
      <c r="H9" s="42">
        <v>1</v>
      </c>
      <c r="I9" s="47"/>
      <c r="J9" s="48">
        <f t="shared" si="0"/>
        <v>0</v>
      </c>
    </row>
    <row r="10" spans="1:15" ht="12.95" customHeight="1">
      <c r="A10" s="279">
        <v>5</v>
      </c>
      <c r="B10" s="202" t="s">
        <v>203</v>
      </c>
      <c r="C10" s="46"/>
      <c r="D10" s="46"/>
      <c r="E10" s="46" t="s">
        <v>16</v>
      </c>
      <c r="F10" s="46" t="s">
        <v>16</v>
      </c>
      <c r="G10" s="46" t="s">
        <v>16</v>
      </c>
      <c r="H10" s="42">
        <v>1</v>
      </c>
      <c r="I10" s="47"/>
      <c r="J10" s="48">
        <f t="shared" si="0"/>
        <v>0</v>
      </c>
    </row>
    <row r="11" spans="1:15" ht="12.95" customHeight="1">
      <c r="A11" s="279">
        <v>6</v>
      </c>
      <c r="B11" s="202" t="s">
        <v>209</v>
      </c>
      <c r="C11" s="46"/>
      <c r="D11" s="46"/>
      <c r="E11" s="46" t="s">
        <v>16</v>
      </c>
      <c r="F11" s="46" t="s">
        <v>16</v>
      </c>
      <c r="G11" s="46" t="s">
        <v>16</v>
      </c>
      <c r="H11" s="42">
        <v>1</v>
      </c>
      <c r="I11" s="47"/>
      <c r="J11" s="48">
        <f t="shared" ref="J11" si="1">I11*H11</f>
        <v>0</v>
      </c>
    </row>
    <row r="12" spans="1:15" ht="12" customHeight="1">
      <c r="A12" s="277">
        <v>7</v>
      </c>
      <c r="B12" s="202" t="s">
        <v>129</v>
      </c>
      <c r="C12" s="46"/>
      <c r="D12" s="46"/>
      <c r="E12" s="46" t="s">
        <v>16</v>
      </c>
      <c r="F12" s="46" t="s">
        <v>16</v>
      </c>
      <c r="G12" s="46" t="s">
        <v>16</v>
      </c>
      <c r="H12" s="42">
        <v>1</v>
      </c>
      <c r="I12" s="47"/>
      <c r="J12" s="48">
        <f t="shared" si="0"/>
        <v>0</v>
      </c>
    </row>
    <row r="13" spans="1:15" ht="15.75" thickBot="1">
      <c r="A13" s="280">
        <v>8</v>
      </c>
      <c r="B13" s="281" t="s">
        <v>162</v>
      </c>
      <c r="C13" s="50"/>
      <c r="D13" s="50"/>
      <c r="E13" s="50" t="s">
        <v>16</v>
      </c>
      <c r="F13" s="50" t="s">
        <v>16</v>
      </c>
      <c r="G13" s="50" t="s">
        <v>16</v>
      </c>
      <c r="H13" s="172">
        <v>1</v>
      </c>
      <c r="I13" s="239"/>
      <c r="J13" s="51">
        <f t="shared" si="0"/>
        <v>0</v>
      </c>
    </row>
    <row r="14" spans="1:15" ht="15">
      <c r="A14" s="176"/>
      <c r="B14" s="282" t="s">
        <v>93</v>
      </c>
      <c r="C14" s="175"/>
      <c r="D14" s="175"/>
      <c r="E14" s="175"/>
      <c r="F14" s="175"/>
      <c r="G14" s="175"/>
      <c r="H14" s="176"/>
      <c r="I14" s="175"/>
      <c r="J14" s="177">
        <f>SUM(J6:J13)</f>
        <v>0</v>
      </c>
    </row>
    <row r="15" spans="1:15" ht="15">
      <c r="A15" s="54"/>
      <c r="B15" s="283"/>
      <c r="C15" s="55"/>
      <c r="D15" s="55"/>
      <c r="E15" s="55"/>
      <c r="F15" s="55"/>
      <c r="G15" s="55"/>
      <c r="H15" s="54"/>
      <c r="I15" s="55"/>
      <c r="J15" s="55"/>
    </row>
    <row r="16" spans="1:15" ht="15">
      <c r="A16" s="54"/>
      <c r="B16" s="55"/>
      <c r="C16" s="55"/>
      <c r="D16" s="55"/>
      <c r="E16" s="55"/>
      <c r="F16" s="55"/>
      <c r="G16" s="55"/>
      <c r="H16" s="54"/>
      <c r="I16" s="55"/>
      <c r="J16" s="55"/>
    </row>
  </sheetData>
  <sheetProtection algorithmName="SHA-512" hashValue="rrE73qXVa6Rd1J2RgeYIh7ZAPd1e8Hg6TLGKrtM3cS9rjaitggPeqoCLBXbG8RBbd1xC5pf/xZIQXw2vp8ZpdQ==" saltValue="kJhB1wzRs26w0FPUhDRBsA==" spinCount="100000" sheet="1" objects="1" scenarios="1" selectLockedCells="1"/>
  <mergeCells count="1">
    <mergeCell ref="C3:H3"/>
  </mergeCells>
  <pageMargins left="0.7" right="0.7" top="0.75" bottom="0.75" header="0.51180555555555496" footer="0.51180555555555496"/>
  <pageSetup paperSize="9" scale="92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44</TotalTime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18</vt:i4>
      </vt:variant>
    </vt:vector>
  </HeadingPairs>
  <TitlesOfParts>
    <vt:vector size="18" baseType="lpstr">
      <vt:lpstr>Spisek objektov  </vt:lpstr>
      <vt:lpstr>Sortirnica </vt:lpstr>
      <vt:lpstr>Demontaža</vt:lpstr>
      <vt:lpstr>SNO</vt:lpstr>
      <vt:lpstr>Kompostarna</vt:lpstr>
      <vt:lpstr>MBO </vt:lpstr>
      <vt:lpstr>Čistilna naprava RO</vt:lpstr>
      <vt:lpstr>Avtopralnica</vt:lpstr>
      <vt:lpstr>ČIV</vt:lpstr>
      <vt:lpstr>BIV</vt:lpstr>
      <vt:lpstr>ČPV</vt:lpstr>
      <vt:lpstr>TP II Glavna</vt:lpstr>
      <vt:lpstr>TP III RCERO</vt:lpstr>
      <vt:lpstr>Hala bistabilizacije</vt:lpstr>
      <vt:lpstr>Čistilna naprava KF</vt:lpstr>
      <vt:lpstr>Balirna naprava</vt:lpstr>
      <vt:lpstr>Remont kompostarna</vt:lpstr>
      <vt:lpstr>Remont MBO</vt:lpstr>
    </vt:vector>
  </TitlesOfParts>
  <Company>Esotech d.d.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hudourniki</dc:creator>
  <cp:lastModifiedBy>Slavko Marš</cp:lastModifiedBy>
  <cp:revision>8</cp:revision>
  <cp:lastPrinted>2021-01-06T07:38:55Z</cp:lastPrinted>
  <dcterms:created xsi:type="dcterms:W3CDTF">2008-01-29T16:40:32Z</dcterms:created>
  <dcterms:modified xsi:type="dcterms:W3CDTF">2021-01-21T12:08:19Z</dcterms:modified>
  <dc:language>sl-SI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Esotech d.d.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