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ka\Desktop\Popravek razpisne dokumentacije_20. 1. 2021\"/>
    </mc:Choice>
  </mc:AlternateContent>
  <xr:revisionPtr revIDLastSave="0" documentId="8_{50F8690A-ABC6-4DFD-A27E-F654FDA1448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33" i="1" l="1"/>
  <c r="J35" i="1" s="1"/>
  <c r="J34" i="1" s="1"/>
</calcChain>
</file>

<file path=xl/sharedStrings.xml><?xml version="1.0" encoding="utf-8"?>
<sst xmlns="http://schemas.openxmlformats.org/spreadsheetml/2006/main" count="111" uniqueCount="85">
  <si>
    <t>Naziv ponudnika:</t>
  </si>
  <si>
    <t>Naslov ponudnika:</t>
  </si>
  <si>
    <t>Zap. št.</t>
  </si>
  <si>
    <t>1.</t>
  </si>
  <si>
    <t>2.</t>
  </si>
  <si>
    <t>Datum:</t>
  </si>
  <si>
    <t>žig</t>
  </si>
  <si>
    <t>Podpis odgovorne osebe:</t>
  </si>
  <si>
    <t>_________________</t>
  </si>
  <si>
    <t>___________________________</t>
  </si>
  <si>
    <t>SKUPNA CENA V EUR BREZ DDV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</si>
  <si>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</si>
  <si>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</si>
  <si>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</si>
  <si>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</si>
  <si>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</si>
  <si>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</si>
  <si>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</si>
  <si>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</si>
  <si>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</si>
  <si>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</si>
  <si>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</si>
  <si>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</si>
  <si>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</si>
  <si>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</si>
  <si>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</si>
  <si>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</si>
  <si>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Olje hidravlično Shell Tellus S2 viskoznosti 68</t>
  </si>
  <si>
    <t>Olje hipoidno viskoznosti 80W-90</t>
  </si>
  <si>
    <t>Olje hidravlično viskoznosti 46</t>
  </si>
  <si>
    <t xml:space="preserve">Olje motorno Shell Rimula 10W 40 R6 LM </t>
  </si>
  <si>
    <t>Olje za razdelilna gonila Shell Omala S2 G  220</t>
  </si>
  <si>
    <t>Olje sintetično za razdelilna gonila Shell Omala S4 WE 320</t>
  </si>
  <si>
    <t>Mazivo iz litijevega mila z dodatki EP, RENOLIT EP 0, NLGI 0</t>
  </si>
  <si>
    <t>Mazivo iz litijevega mila z dodatki EP, RENOLIT EP 2, NLGI 2</t>
  </si>
  <si>
    <t>Mast Renolit Fuchs BFX  NLGI 2</t>
  </si>
  <si>
    <t>Mast Renolit CL centralno mazanje</t>
  </si>
  <si>
    <t xml:space="preserve">55 l </t>
  </si>
  <si>
    <t>18 kg</t>
  </si>
  <si>
    <t>180 kg</t>
  </si>
  <si>
    <t>Glizantin – Antifriz NRC – 40 rumeni</t>
  </si>
  <si>
    <t>KLUBER Microlube GL 261</t>
  </si>
  <si>
    <t>g</t>
  </si>
  <si>
    <t>kg</t>
  </si>
  <si>
    <t>18 kg (20 kom)</t>
  </si>
  <si>
    <t>400 g (1200 kom)</t>
  </si>
  <si>
    <t>400 g (240 kom)</t>
  </si>
  <si>
    <t>1 kg (80 kom)</t>
  </si>
  <si>
    <t>Naziv (komercialno ime) ponujenega maziva ali tekočin</t>
  </si>
  <si>
    <t>Predvidena 4-letna količina</t>
  </si>
  <si>
    <t xml:space="preserve">Predmet javnega naročila: Dobava goriv in maziv </t>
  </si>
  <si>
    <t>Št. javnega naročila: 31/JN-2020/B</t>
  </si>
  <si>
    <t xml:space="preserve"> PREDRAČUN za sklop št. 3: Splošna maziva in tekočine </t>
  </si>
  <si>
    <t>Olje hipoidno viskoznosti 75W-80, Siprax MA 80W</t>
  </si>
  <si>
    <t>Olje motorno 10W 40 UHPD z nizko vseb. pepela, žvepla in fosforja</t>
  </si>
  <si>
    <t>Mast Renolit Fuchs BFX</t>
  </si>
  <si>
    <t>Popolnoma sintetično motorno olje 5W 30</t>
  </si>
  <si>
    <t>L</t>
  </si>
  <si>
    <t>200 L</t>
  </si>
  <si>
    <t>20 L</t>
  </si>
  <si>
    <t>5 L</t>
  </si>
  <si>
    <t>NOVELIRANO 20. 1. 2021</t>
  </si>
  <si>
    <t xml:space="preserve">Motorno olje 5W 30 </t>
  </si>
  <si>
    <t xml:space="preserve">Predvidena embalaža </t>
  </si>
  <si>
    <t>Merska enota (ME) (liter, gram, kilogram)</t>
  </si>
  <si>
    <t xml:space="preserve">Cena v EUR brez DDV/ME (L/g/kg) </t>
  </si>
  <si>
    <t>A</t>
  </si>
  <si>
    <t>B</t>
  </si>
  <si>
    <t>C</t>
  </si>
  <si>
    <t>D</t>
  </si>
  <si>
    <t>E</t>
  </si>
  <si>
    <t>* Blagovne znamke v tabeli so navedene kot orientacija kakovosti.</t>
  </si>
  <si>
    <t>Cene na enoto (L, g, kg) so fiksne za ves čas trajanja okvirnega sporazuma.</t>
  </si>
  <si>
    <t>Naziv postavke*</t>
  </si>
  <si>
    <t xml:space="preserve"> </t>
  </si>
  <si>
    <t>F</t>
  </si>
  <si>
    <t>A*F</t>
  </si>
  <si>
    <t>200 L**</t>
  </si>
  <si>
    <t xml:space="preserve">** Ponudnik mora v ceno na enoto dobave vključiti tudi strošek prečrpavanja maziva v posode za skladiščenje in točenje na naslovu naročnika (Teharska c. 49, 3000 Celje) v skladu z ustreznimi predpisi. </t>
  </si>
  <si>
    <t>SKUPNA PONUDBENA VREDNOST (V EUR brez DDV)</t>
  </si>
  <si>
    <t>DDV</t>
  </si>
  <si>
    <t>SKUPNA PONUDBENA VREDNOST (V EUR z DDV)</t>
  </si>
  <si>
    <t>Višina popusta na blago, ki ga ni v ponudbenem predračunu: ___________%</t>
  </si>
  <si>
    <t>PONUDNIK IZPOLNI ZELENO OZNAČENA POLJA!</t>
  </si>
  <si>
    <t>Ponujena embalaža/pakiranje (v L, g,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</si>
</sst>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/>
    </xf>
    <xf numFmtId="3" fontId="3" fillId="0" borderId="3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/>
    <xf numFmtId="165" fontId="3" fillId="0" borderId="0" xfId="0" applyNumberFormat="1" applyFont="1"/>
    <xf numFmtId="0" fontId="3" fillId="0" borderId="3" xfId="0" applyFont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 wrapText="1"/>
    </xf>
    <xf numFmtId="3" fontId="3" fillId="4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3" fillId="0" borderId="3" xfId="0" applyFont="1" applyBorder="1"/>
    <xf numFmtId="4" fontId="4" fillId="2" borderId="3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 applyProtection="1">
      <alignment horizontal="center" vertical="center"/>
    </xf>
    <xf numFmtId="165" fontId="4" fillId="2" borderId="3" xfId="0" applyNumberFormat="1" applyFont="1" applyFill="1" applyBorder="1"/>
    <xf numFmtId="0" fontId="4" fillId="2" borderId="3" xfId="0" applyFont="1" applyFill="1" applyBorder="1"/>
    <xf numFmtId="0" fontId="1" fillId="4" borderId="1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4" borderId="3" xfId="0" applyFill="1" applyBorder="1" applyProtection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zoomScale="90" zoomScaleNormal="90" workbookViewId="0">
      <selection activeCell="G35" sqref="G35"/>
    </sheetView>
  </sheetViews>
  <sheetFormatPr defaultRowHeight="14.4" x14ac:dyDescent="0.3"/>
  <cols>
    <col min="1" max="1" width="1.33203125" style="10" customWidth="1"/>
    <col min="2" max="2" width="17.6640625" customWidth="1"/>
    <col min="3" max="3" width="57.109375" customWidth="1"/>
    <col min="4" max="4" width="9.88671875" bestFit="1" customWidth="1"/>
    <col min="5" max="5" width="10" customWidth="1"/>
    <col min="6" max="6" width="15.6640625" customWidth="1"/>
    <col min="7" max="7" width="35.5546875" customWidth="1"/>
    <col min="8" max="8" width="16" customWidth="1"/>
    <col min="9" max="9" width="41.33203125" customWidth="1"/>
    <col min="10" max="10" width="25.5546875" customWidth="1"/>
  </cols>
  <sheetData>
    <row r="1" spans="1:10" x14ac:dyDescent="0.3">
      <c r="A1" s="8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8"/>
      <c r="B2" s="6" t="s">
        <v>50</v>
      </c>
      <c r="C2" s="6"/>
      <c r="D2" s="1"/>
      <c r="E2" s="1"/>
      <c r="F2" s="1"/>
      <c r="G2" s="1"/>
      <c r="H2" s="1"/>
      <c r="I2" s="1"/>
      <c r="J2" s="1"/>
    </row>
    <row r="3" spans="1:10" x14ac:dyDescent="0.3">
      <c r="A3" s="8"/>
      <c r="B3" s="6" t="s">
        <v>51</v>
      </c>
      <c r="C3" s="6"/>
      <c r="D3" s="1"/>
      <c r="E3" s="1"/>
      <c r="G3" s="38" t="s">
        <v>61</v>
      </c>
      <c r="H3" s="38"/>
      <c r="I3" s="55" t="s">
        <v>83</v>
      </c>
      <c r="J3" s="1"/>
    </row>
    <row r="4" spans="1:10" x14ac:dyDescent="0.3">
      <c r="A4" s="8"/>
      <c r="B4" s="1"/>
      <c r="C4" s="1"/>
      <c r="D4" s="1"/>
      <c r="E4" s="1"/>
      <c r="F4" s="1"/>
      <c r="G4" s="1"/>
      <c r="H4" s="1"/>
      <c r="I4" s="1"/>
      <c r="J4" s="1"/>
    </row>
    <row r="5" spans="1:10" ht="15.6" x14ac:dyDescent="0.3">
      <c r="A5" s="39" t="s">
        <v>52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6" x14ac:dyDescent="0.3">
      <c r="A6" s="7"/>
      <c r="B6" s="5"/>
      <c r="C6" s="5"/>
      <c r="D6" s="5"/>
      <c r="E6" s="13"/>
      <c r="F6" s="5"/>
      <c r="G6" s="31"/>
      <c r="H6" s="35"/>
      <c r="I6" s="5"/>
      <c r="J6" s="5"/>
    </row>
    <row r="7" spans="1:10" x14ac:dyDescent="0.3">
      <c r="A7" s="8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B8" s="2" t="s">
        <v>0</v>
      </c>
      <c r="C8" s="53"/>
      <c r="D8" s="53"/>
      <c r="E8" s="53"/>
      <c r="F8" s="53"/>
      <c r="G8" s="53"/>
      <c r="H8" s="53"/>
      <c r="I8" s="53"/>
      <c r="J8" s="1"/>
    </row>
    <row r="9" spans="1:10" x14ac:dyDescent="0.3">
      <c r="A9" s="11"/>
      <c r="B9" s="2"/>
      <c r="C9" s="3"/>
      <c r="D9" s="3"/>
      <c r="E9" s="3"/>
      <c r="F9" s="3"/>
      <c r="G9" s="3"/>
      <c r="H9" s="3"/>
      <c r="I9" s="3"/>
      <c r="J9" s="1"/>
    </row>
    <row r="10" spans="1:10" x14ac:dyDescent="0.3">
      <c r="B10" s="4" t="s">
        <v>1</v>
      </c>
      <c r="C10" s="54"/>
      <c r="D10" s="54"/>
      <c r="E10" s="54"/>
      <c r="F10" s="54"/>
      <c r="G10" s="54"/>
      <c r="H10" s="54"/>
      <c r="I10" s="54"/>
      <c r="J10" s="1"/>
    </row>
    <row r="11" spans="1:10" x14ac:dyDescent="0.3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" thickBot="1" x14ac:dyDescent="0.35">
      <c r="A12" s="8"/>
      <c r="B12" s="1"/>
      <c r="C12" s="1"/>
      <c r="D12" s="1"/>
      <c r="E12" s="1"/>
      <c r="F12" s="1"/>
      <c r="G12" s="1"/>
      <c r="H12" s="1"/>
      <c r="I12" s="1"/>
      <c r="J12" s="1"/>
    </row>
    <row r="13" spans="1:10" ht="69" x14ac:dyDescent="0.3">
      <c r="B13" s="14" t="s">
        <v>2</v>
      </c>
      <c r="C13" s="15" t="s">
        <v>73</v>
      </c>
      <c r="D13" s="16" t="s">
        <v>49</v>
      </c>
      <c r="E13" s="16" t="s">
        <v>64</v>
      </c>
      <c r="F13" s="16" t="s">
        <v>63</v>
      </c>
      <c r="G13" s="16" t="s">
        <v>48</v>
      </c>
      <c r="H13" s="16" t="s">
        <v>84</v>
      </c>
      <c r="I13" s="16" t="s">
        <v>65</v>
      </c>
      <c r="J13" s="16" t="s">
        <v>10</v>
      </c>
    </row>
    <row r="14" spans="1:10" x14ac:dyDescent="0.3">
      <c r="B14" s="48"/>
      <c r="C14" s="47"/>
      <c r="D14" s="45" t="s">
        <v>66</v>
      </c>
      <c r="E14" s="45" t="s">
        <v>67</v>
      </c>
      <c r="F14" s="45" t="s">
        <v>68</v>
      </c>
      <c r="G14" s="45" t="s">
        <v>69</v>
      </c>
      <c r="H14" s="45" t="s">
        <v>70</v>
      </c>
      <c r="I14" s="45" t="s">
        <v>75</v>
      </c>
      <c r="J14" s="45" t="s">
        <v>76</v>
      </c>
    </row>
    <row r="15" spans="1:10" x14ac:dyDescent="0.3">
      <c r="B15" s="17" t="s">
        <v>3</v>
      </c>
      <c r="C15" s="24" t="s">
        <v>27</v>
      </c>
      <c r="D15" s="29">
        <v>8800</v>
      </c>
      <c r="E15" s="27" t="s">
        <v>57</v>
      </c>
      <c r="F15" s="25" t="s">
        <v>77</v>
      </c>
      <c r="G15" s="32"/>
      <c r="H15" s="32"/>
      <c r="I15" s="34">
        <v>0</v>
      </c>
      <c r="J15" s="30">
        <f>D15*I15</f>
        <v>0</v>
      </c>
    </row>
    <row r="16" spans="1:10" x14ac:dyDescent="0.3">
      <c r="B16" s="17" t="s">
        <v>4</v>
      </c>
      <c r="C16" s="24" t="s">
        <v>28</v>
      </c>
      <c r="D16" s="29">
        <v>4800</v>
      </c>
      <c r="E16" s="27" t="s">
        <v>57</v>
      </c>
      <c r="F16" s="25" t="s">
        <v>77</v>
      </c>
      <c r="G16" s="32"/>
      <c r="H16" s="32"/>
      <c r="I16" s="34">
        <v>0</v>
      </c>
      <c r="J16" s="30">
        <f>D16*I16</f>
        <v>0</v>
      </c>
    </row>
    <row r="17" spans="2:10" x14ac:dyDescent="0.3">
      <c r="B17" s="17" t="s">
        <v>11</v>
      </c>
      <c r="C17" s="24" t="s">
        <v>53</v>
      </c>
      <c r="D17" s="29">
        <v>4800</v>
      </c>
      <c r="E17" s="27" t="s">
        <v>57</v>
      </c>
      <c r="F17" s="25" t="s">
        <v>77</v>
      </c>
      <c r="G17" s="32"/>
      <c r="H17" s="32"/>
      <c r="I17" s="34">
        <v>0</v>
      </c>
      <c r="J17" s="30">
        <f>D17*I17</f>
        <v>0</v>
      </c>
    </row>
    <row r="18" spans="2:10" x14ac:dyDescent="0.3">
      <c r="B18" s="17" t="s">
        <v>12</v>
      </c>
      <c r="C18" s="24" t="s">
        <v>29</v>
      </c>
      <c r="D18" s="29">
        <v>16000</v>
      </c>
      <c r="E18" s="27" t="s">
        <v>57</v>
      </c>
      <c r="F18" s="25" t="s">
        <v>77</v>
      </c>
      <c r="G18" s="32"/>
      <c r="H18" s="32"/>
      <c r="I18" s="34">
        <v>0</v>
      </c>
      <c r="J18" s="30">
        <f>D18*I18</f>
        <v>0</v>
      </c>
    </row>
    <row r="19" spans="2:10" x14ac:dyDescent="0.3">
      <c r="B19" s="17" t="s">
        <v>13</v>
      </c>
      <c r="C19" s="24" t="s">
        <v>30</v>
      </c>
      <c r="D19" s="25">
        <v>1000</v>
      </c>
      <c r="E19" s="27" t="s">
        <v>57</v>
      </c>
      <c r="F19" s="25" t="s">
        <v>77</v>
      </c>
      <c r="G19" s="32"/>
      <c r="H19" s="32"/>
      <c r="I19" s="34">
        <v>0</v>
      </c>
      <c r="J19" s="30">
        <f>D19*I19</f>
        <v>0</v>
      </c>
    </row>
    <row r="20" spans="2:10" x14ac:dyDescent="0.3">
      <c r="B20" s="17" t="s">
        <v>14</v>
      </c>
      <c r="C20" s="24" t="s">
        <v>54</v>
      </c>
      <c r="D20" s="25">
        <v>1760</v>
      </c>
      <c r="E20" s="27" t="s">
        <v>57</v>
      </c>
      <c r="F20" s="25" t="s">
        <v>37</v>
      </c>
      <c r="G20" s="32"/>
      <c r="H20" s="32"/>
      <c r="I20" s="34">
        <v>0</v>
      </c>
      <c r="J20" s="30">
        <f>D20*I20</f>
        <v>0</v>
      </c>
    </row>
    <row r="21" spans="2:10" x14ac:dyDescent="0.3">
      <c r="B21" s="17" t="s">
        <v>15</v>
      </c>
      <c r="C21" s="24" t="s">
        <v>31</v>
      </c>
      <c r="D21" s="25">
        <v>480</v>
      </c>
      <c r="E21" s="27" t="s">
        <v>57</v>
      </c>
      <c r="F21" s="25" t="s">
        <v>59</v>
      </c>
      <c r="G21" s="32"/>
      <c r="H21" s="32"/>
      <c r="I21" s="34">
        <v>0</v>
      </c>
      <c r="J21" s="30">
        <f>D21*I21</f>
        <v>0</v>
      </c>
    </row>
    <row r="22" spans="2:10" x14ac:dyDescent="0.3">
      <c r="B22" s="17" t="s">
        <v>16</v>
      </c>
      <c r="C22" s="24" t="s">
        <v>32</v>
      </c>
      <c r="D22" s="25">
        <v>320</v>
      </c>
      <c r="E22" s="27" t="s">
        <v>57</v>
      </c>
      <c r="F22" s="25" t="s">
        <v>59</v>
      </c>
      <c r="G22" s="32"/>
      <c r="H22" s="32"/>
      <c r="I22" s="34">
        <v>0</v>
      </c>
      <c r="J22" s="30">
        <f>D22*I22</f>
        <v>0</v>
      </c>
    </row>
    <row r="23" spans="2:10" x14ac:dyDescent="0.3">
      <c r="B23" s="17" t="s">
        <v>17</v>
      </c>
      <c r="C23" s="23" t="s">
        <v>33</v>
      </c>
      <c r="D23" s="18">
        <v>360</v>
      </c>
      <c r="E23" s="27" t="s">
        <v>43</v>
      </c>
      <c r="F23" s="18" t="s">
        <v>44</v>
      </c>
      <c r="G23" s="33"/>
      <c r="H23" s="33"/>
      <c r="I23" s="34">
        <v>0</v>
      </c>
      <c r="J23" s="30">
        <f>D23*I23</f>
        <v>0</v>
      </c>
    </row>
    <row r="24" spans="2:10" x14ac:dyDescent="0.3">
      <c r="B24" s="17" t="s">
        <v>18</v>
      </c>
      <c r="C24" s="23" t="s">
        <v>34</v>
      </c>
      <c r="D24" s="18">
        <v>48000</v>
      </c>
      <c r="E24" s="27" t="s">
        <v>42</v>
      </c>
      <c r="F24" s="18" t="s">
        <v>45</v>
      </c>
      <c r="G24" s="33"/>
      <c r="H24" s="33"/>
      <c r="I24" s="34">
        <v>0</v>
      </c>
      <c r="J24" s="30">
        <f>D24*I24</f>
        <v>0</v>
      </c>
    </row>
    <row r="25" spans="2:10" x14ac:dyDescent="0.3">
      <c r="B25" s="17" t="s">
        <v>19</v>
      </c>
      <c r="C25" s="23" t="s">
        <v>34</v>
      </c>
      <c r="D25" s="18">
        <v>360</v>
      </c>
      <c r="E25" s="28" t="s">
        <v>43</v>
      </c>
      <c r="F25" s="18" t="s">
        <v>44</v>
      </c>
      <c r="G25" s="33"/>
      <c r="H25" s="33"/>
      <c r="I25" s="34">
        <v>0</v>
      </c>
      <c r="J25" s="30">
        <f>D25*I25</f>
        <v>0</v>
      </c>
    </row>
    <row r="26" spans="2:10" x14ac:dyDescent="0.3">
      <c r="B26" s="17" t="s">
        <v>20</v>
      </c>
      <c r="C26" s="23" t="s">
        <v>35</v>
      </c>
      <c r="D26" s="18">
        <v>96000</v>
      </c>
      <c r="E26" s="28" t="s">
        <v>42</v>
      </c>
      <c r="F26" s="18" t="s">
        <v>46</v>
      </c>
      <c r="G26" s="33"/>
      <c r="H26" s="33"/>
      <c r="I26" s="34">
        <v>0</v>
      </c>
      <c r="J26" s="30">
        <f>D26*I26</f>
        <v>0</v>
      </c>
    </row>
    <row r="27" spans="2:10" x14ac:dyDescent="0.3">
      <c r="B27" s="17" t="s">
        <v>21</v>
      </c>
      <c r="C27" s="23" t="s">
        <v>55</v>
      </c>
      <c r="D27" s="18">
        <v>2160</v>
      </c>
      <c r="E27" s="28" t="s">
        <v>43</v>
      </c>
      <c r="F27" s="18" t="s">
        <v>39</v>
      </c>
      <c r="G27" s="33"/>
      <c r="H27" s="33"/>
      <c r="I27" s="34">
        <v>0</v>
      </c>
      <c r="J27" s="30">
        <f>D27*I27</f>
        <v>0</v>
      </c>
    </row>
    <row r="28" spans="2:10" x14ac:dyDescent="0.3">
      <c r="B28" s="17" t="s">
        <v>22</v>
      </c>
      <c r="C28" s="23" t="s">
        <v>36</v>
      </c>
      <c r="D28" s="18">
        <v>432</v>
      </c>
      <c r="E28" s="28" t="s">
        <v>43</v>
      </c>
      <c r="F28" s="18" t="s">
        <v>38</v>
      </c>
      <c r="G28" s="33"/>
      <c r="H28" s="33"/>
      <c r="I28" s="34">
        <v>0</v>
      </c>
      <c r="J28" s="30">
        <f>D28*I28</f>
        <v>0</v>
      </c>
    </row>
    <row r="29" spans="2:10" x14ac:dyDescent="0.3">
      <c r="B29" s="17" t="s">
        <v>23</v>
      </c>
      <c r="C29" s="23" t="s">
        <v>62</v>
      </c>
      <c r="D29" s="26">
        <v>8000</v>
      </c>
      <c r="E29" s="28" t="s">
        <v>57</v>
      </c>
      <c r="F29" s="18" t="s">
        <v>77</v>
      </c>
      <c r="G29" s="33"/>
      <c r="H29" s="33"/>
      <c r="I29" s="34">
        <v>0</v>
      </c>
      <c r="J29" s="30">
        <f>D29*I29</f>
        <v>0</v>
      </c>
    </row>
    <row r="30" spans="2:10" x14ac:dyDescent="0.3">
      <c r="B30" s="17" t="s">
        <v>24</v>
      </c>
      <c r="C30" s="23" t="s">
        <v>56</v>
      </c>
      <c r="D30" s="18">
        <v>40</v>
      </c>
      <c r="E30" s="28" t="s">
        <v>57</v>
      </c>
      <c r="F30" s="18" t="s">
        <v>60</v>
      </c>
      <c r="G30" s="33"/>
      <c r="H30" s="33"/>
      <c r="I30" s="34">
        <v>0</v>
      </c>
      <c r="J30" s="30">
        <f>D30*I30</f>
        <v>0</v>
      </c>
    </row>
    <row r="31" spans="2:10" x14ac:dyDescent="0.3">
      <c r="B31" s="17" t="s">
        <v>25</v>
      </c>
      <c r="C31" s="43" t="s">
        <v>40</v>
      </c>
      <c r="D31" s="26">
        <v>4800</v>
      </c>
      <c r="E31" s="28" t="s">
        <v>57</v>
      </c>
      <c r="F31" s="26" t="s">
        <v>58</v>
      </c>
      <c r="G31" s="33"/>
      <c r="H31" s="33"/>
      <c r="I31" s="34">
        <v>0</v>
      </c>
      <c r="J31" s="30">
        <f>D31*I31</f>
        <v>0</v>
      </c>
    </row>
    <row r="32" spans="2:10" x14ac:dyDescent="0.3">
      <c r="B32" s="17" t="s">
        <v>26</v>
      </c>
      <c r="C32" s="43" t="s">
        <v>41</v>
      </c>
      <c r="D32" s="26">
        <v>80</v>
      </c>
      <c r="E32" s="28" t="s">
        <v>43</v>
      </c>
      <c r="F32" s="26" t="s">
        <v>47</v>
      </c>
      <c r="G32" s="33"/>
      <c r="H32" s="33"/>
      <c r="I32" s="34">
        <v>0</v>
      </c>
      <c r="J32" s="30">
        <f>D32*I32</f>
        <v>0</v>
      </c>
    </row>
    <row r="33" spans="1:10" ht="22.8" customHeight="1" x14ac:dyDescent="0.3">
      <c r="B33" s="19"/>
      <c r="C33" s="20" t="s">
        <v>74</v>
      </c>
      <c r="D33" s="21"/>
      <c r="E33" s="21"/>
      <c r="F33" s="21"/>
      <c r="G33" s="21"/>
      <c r="H33" s="21"/>
      <c r="I33" s="51" t="s">
        <v>79</v>
      </c>
      <c r="J33" s="44">
        <f>SUM(J15:J32)</f>
        <v>0</v>
      </c>
    </row>
    <row r="34" spans="1:10" ht="24" customHeight="1" x14ac:dyDescent="0.3">
      <c r="B34" s="19"/>
      <c r="C34" s="46" t="s">
        <v>72</v>
      </c>
      <c r="D34" s="21"/>
      <c r="E34" s="21"/>
      <c r="F34" s="21"/>
      <c r="G34" s="21"/>
      <c r="H34" s="21"/>
      <c r="I34" s="51" t="s">
        <v>80</v>
      </c>
      <c r="J34" s="44">
        <f>J35-J33</f>
        <v>0</v>
      </c>
    </row>
    <row r="35" spans="1:10" ht="22.2" customHeight="1" x14ac:dyDescent="0.3">
      <c r="B35" s="19"/>
      <c r="C35" s="41" t="s">
        <v>74</v>
      </c>
      <c r="D35" s="42"/>
      <c r="E35" s="21"/>
      <c r="I35" s="52" t="s">
        <v>81</v>
      </c>
      <c r="J35" s="44">
        <f>J33*122/100</f>
        <v>0</v>
      </c>
    </row>
    <row r="36" spans="1:10" ht="22.2" customHeight="1" x14ac:dyDescent="0.3">
      <c r="B36" s="19"/>
      <c r="C36" s="36"/>
      <c r="D36" s="37"/>
      <c r="E36" s="21"/>
      <c r="I36" s="21"/>
      <c r="J36" s="50"/>
    </row>
    <row r="37" spans="1:10" x14ac:dyDescent="0.3">
      <c r="B37" s="19"/>
      <c r="C37" s="20" t="s">
        <v>71</v>
      </c>
      <c r="D37" s="21"/>
      <c r="E37" s="21"/>
      <c r="F37" s="21"/>
      <c r="G37" s="21"/>
      <c r="H37" s="21"/>
      <c r="I37" s="22"/>
      <c r="J37" s="50"/>
    </row>
    <row r="38" spans="1:10" x14ac:dyDescent="0.3">
      <c r="B38" s="19"/>
      <c r="C38" s="20" t="s">
        <v>78</v>
      </c>
      <c r="D38" s="21"/>
      <c r="E38" s="21"/>
      <c r="F38" s="21"/>
      <c r="G38" s="21"/>
      <c r="H38" s="21"/>
      <c r="I38" s="22"/>
      <c r="J38" s="50"/>
    </row>
    <row r="39" spans="1:10" ht="16.8" customHeight="1" x14ac:dyDescent="0.3">
      <c r="B39" s="19"/>
      <c r="C39" s="46" t="s">
        <v>74</v>
      </c>
      <c r="D39" s="37"/>
      <c r="E39" s="21"/>
      <c r="I39" s="21"/>
      <c r="J39" s="49" t="s">
        <v>74</v>
      </c>
    </row>
    <row r="40" spans="1:10" ht="16.8" customHeight="1" x14ac:dyDescent="0.3">
      <c r="B40" s="19"/>
      <c r="C40" s="41" t="s">
        <v>82</v>
      </c>
      <c r="D40" s="42"/>
      <c r="E40" s="21"/>
      <c r="I40" s="21"/>
      <c r="J40" s="49"/>
    </row>
    <row r="41" spans="1:10" ht="16.8" customHeight="1" x14ac:dyDescent="0.3">
      <c r="B41" s="19"/>
      <c r="C41" s="46"/>
      <c r="D41" s="37"/>
      <c r="E41" s="21"/>
      <c r="I41" s="21"/>
      <c r="J41" s="49"/>
    </row>
    <row r="42" spans="1:10" x14ac:dyDescent="0.3">
      <c r="A42" s="40" t="s">
        <v>5</v>
      </c>
      <c r="B42" s="40"/>
      <c r="C42" s="1"/>
      <c r="D42" s="1" t="s">
        <v>6</v>
      </c>
      <c r="E42" s="1"/>
      <c r="F42" s="1" t="s">
        <v>7</v>
      </c>
      <c r="G42" s="1"/>
      <c r="H42" s="1"/>
      <c r="I42" s="1"/>
    </row>
    <row r="43" spans="1:10" x14ac:dyDescent="0.3">
      <c r="B43" s="9" t="s">
        <v>8</v>
      </c>
      <c r="C43" s="1"/>
      <c r="D43" s="1"/>
      <c r="E43" s="1"/>
      <c r="F43" s="12" t="s">
        <v>9</v>
      </c>
      <c r="G43" s="12"/>
      <c r="H43" s="12"/>
      <c r="I43" s="1"/>
      <c r="J43" s="1"/>
    </row>
    <row r="44" spans="1:10" x14ac:dyDescent="0.3">
      <c r="A44" s="8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I45" s="40"/>
      <c r="J45" s="40"/>
    </row>
    <row r="47" spans="1:10" x14ac:dyDescent="0.3">
      <c r="A47" s="8"/>
      <c r="B47" s="1"/>
      <c r="C47" s="1"/>
      <c r="D47" s="1"/>
      <c r="E47" s="1"/>
      <c r="F47" s="1"/>
      <c r="G47" s="1"/>
      <c r="H47" s="1"/>
      <c r="I47" s="1"/>
    </row>
    <row r="48" spans="1:10" x14ac:dyDescent="0.3">
      <c r="A48" s="8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">
      <c r="A49" s="8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8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8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8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8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8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">
      <c r="A55" s="8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">
      <c r="A56" s="8"/>
      <c r="B56" s="1"/>
      <c r="C56" s="1"/>
      <c r="D56" s="1"/>
      <c r="E56" s="1"/>
      <c r="F56" s="1"/>
      <c r="G56" s="1"/>
      <c r="H56" s="1"/>
      <c r="I56" s="1"/>
      <c r="J56" s="1"/>
    </row>
  </sheetData>
  <mergeCells count="7">
    <mergeCell ref="A5:J5"/>
    <mergeCell ref="C8:I8"/>
    <mergeCell ref="C10:I10"/>
    <mergeCell ref="A42:B42"/>
    <mergeCell ref="I45:J45"/>
    <mergeCell ref="C35:D35"/>
    <mergeCell ref="C40:D4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Alenka Sajovic</cp:lastModifiedBy>
  <cp:lastPrinted>2016-11-09T12:22:33Z</cp:lastPrinted>
  <dcterms:created xsi:type="dcterms:W3CDTF">2014-08-12T17:42:49Z</dcterms:created>
  <dcterms:modified xsi:type="dcterms:W3CDTF">2021-01-20T11:53:05Z</dcterms:modified>
</cp:coreProperties>
</file>